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unicipiul......" sheetId="24" r:id="rId1"/>
  </sheets>
  <calcPr calcId="125725"/>
</workbook>
</file>

<file path=xl/calcChain.xml><?xml version="1.0" encoding="utf-8"?>
<calcChain xmlns="http://schemas.openxmlformats.org/spreadsheetml/2006/main">
  <c r="D46" i="24"/>
  <c r="T14"/>
  <c r="T20" s="1"/>
  <c r="U14"/>
  <c r="U20" s="1"/>
  <c r="V14"/>
  <c r="V20" s="1"/>
  <c r="W14"/>
  <c r="W20" s="1"/>
  <c r="X14"/>
  <c r="X18" s="1"/>
  <c r="Y14"/>
  <c r="Y18" s="1"/>
  <c r="Z14"/>
  <c r="Z18" s="1"/>
  <c r="AA14"/>
  <c r="AA18" s="1"/>
  <c r="W13"/>
  <c r="X13"/>
  <c r="Y13"/>
  <c r="Z13"/>
  <c r="AA13"/>
  <c r="T13"/>
  <c r="U13"/>
  <c r="V13"/>
  <c r="Z20" l="1"/>
  <c r="Y20"/>
  <c r="AA20"/>
  <c r="X20"/>
  <c r="W18"/>
  <c r="V18"/>
  <c r="T18"/>
  <c r="U18"/>
  <c r="C7"/>
  <c r="S14" l="1"/>
  <c r="R14"/>
  <c r="Q14"/>
  <c r="P14"/>
  <c r="O14"/>
  <c r="N14"/>
  <c r="M14"/>
  <c r="L14"/>
  <c r="K14"/>
  <c r="J14"/>
  <c r="I14"/>
  <c r="H14"/>
  <c r="G14"/>
  <c r="F12" l="1"/>
  <c r="G12"/>
  <c r="H12" l="1"/>
  <c r="G13"/>
  <c r="G20" s="1"/>
  <c r="I12"/>
  <c r="G18"/>
  <c r="I13" l="1"/>
  <c r="I20" s="1"/>
  <c r="I18"/>
  <c r="J12"/>
  <c r="N12" s="1"/>
  <c r="H13"/>
  <c r="H20" s="1"/>
  <c r="H18"/>
  <c r="L12"/>
  <c r="P12"/>
  <c r="M12"/>
  <c r="U12" l="1"/>
  <c r="Q12"/>
  <c r="P13"/>
  <c r="P20" s="1"/>
  <c r="P18"/>
  <c r="N18"/>
  <c r="N13"/>
  <c r="N20" s="1"/>
  <c r="L13"/>
  <c r="L20" s="1"/>
  <c r="L18"/>
  <c r="J18"/>
  <c r="K12"/>
  <c r="J13"/>
  <c r="J20" s="1"/>
  <c r="M13"/>
  <c r="M20" s="1"/>
  <c r="M18"/>
  <c r="Q13" l="1"/>
  <c r="Q20" s="1"/>
  <c r="K18"/>
  <c r="T12"/>
  <c r="R12"/>
  <c r="R18" s="1"/>
  <c r="Q18"/>
  <c r="S12"/>
  <c r="S18" s="1"/>
  <c r="K13"/>
  <c r="K20" s="1"/>
  <c r="O12"/>
  <c r="Y12" l="1"/>
  <c r="AA12"/>
  <c r="X12"/>
  <c r="V12"/>
  <c r="W12"/>
  <c r="Z12"/>
  <c r="S13"/>
  <c r="S20" s="1"/>
  <c r="R13"/>
  <c r="R20" s="1"/>
  <c r="O13"/>
  <c r="O20" s="1"/>
  <c r="O18"/>
</calcChain>
</file>

<file path=xl/sharedStrings.xml><?xml version="1.0" encoding="utf-8"?>
<sst xmlns="http://schemas.openxmlformats.org/spreadsheetml/2006/main" count="48" uniqueCount="48">
  <si>
    <t>Nr.</t>
  </si>
  <si>
    <t>DENUMIREA  INDICATORILOR</t>
  </si>
  <si>
    <t>Media aritmetica pe ultimii 3 ani</t>
  </si>
  <si>
    <t>Indicatori pe perioada serviciului datoriei</t>
  </si>
  <si>
    <t>crt.</t>
  </si>
  <si>
    <t>VENITURI PROPRII</t>
  </si>
  <si>
    <t>Limita de indatorare 30% din venituri proprii</t>
  </si>
  <si>
    <t>Serviciul anual al datoriei publice locale</t>
  </si>
  <si>
    <t>Rambursare</t>
  </si>
  <si>
    <t xml:space="preserve"> </t>
  </si>
  <si>
    <t>Dobanzi</t>
  </si>
  <si>
    <t>Comisioane</t>
  </si>
  <si>
    <t>Gradul de indatorare (%)</t>
  </si>
  <si>
    <t>Execuție buget local   la 31.XII.2016</t>
  </si>
  <si>
    <t>Execuție buget local    la 31.XII.2017</t>
  </si>
  <si>
    <t>Execuție buget local   la 31.XII.2018</t>
  </si>
  <si>
    <t>contributie proprie/an( rate egal/20 ani)</t>
  </si>
  <si>
    <t xml:space="preserve">Esalonare/an </t>
  </si>
  <si>
    <t>anul 2</t>
  </si>
  <si>
    <t>anul 3</t>
  </si>
  <si>
    <t>anul 4</t>
  </si>
  <si>
    <t>Total</t>
  </si>
  <si>
    <t>Finantare FDI 40.000 mii lei</t>
  </si>
  <si>
    <t>anul 5</t>
  </si>
  <si>
    <t>anul 6</t>
  </si>
  <si>
    <t>anul 7</t>
  </si>
  <si>
    <t>anul 8</t>
  </si>
  <si>
    <t>anul 9</t>
  </si>
  <si>
    <t>anul 10</t>
  </si>
  <si>
    <t>anul 11</t>
  </si>
  <si>
    <t>Suma anuala de rambursat</t>
  </si>
  <si>
    <t>anul 12</t>
  </si>
  <si>
    <t>anul 13</t>
  </si>
  <si>
    <t>anul 14</t>
  </si>
  <si>
    <t>anul 15</t>
  </si>
  <si>
    <t>anul 16</t>
  </si>
  <si>
    <t>anul 17</t>
  </si>
  <si>
    <t>anul 18</t>
  </si>
  <si>
    <t>anul 19</t>
  </si>
  <si>
    <t>anul 20</t>
  </si>
  <si>
    <t>total suma rambursata la finalul perioadei</t>
  </si>
  <si>
    <t xml:space="preserve"> - mii lei -</t>
  </si>
  <si>
    <t xml:space="preserve"> AL MUNICIPIULUI ............................ JUDETUL ................................</t>
  </si>
  <si>
    <t>IN PERIOADA 2019-2039</t>
  </si>
  <si>
    <t>CALCULUL CONTRIBUȚIEI PROPRII LA FDI</t>
  </si>
  <si>
    <t>Diferenta intre limita de 30% si serviciul datoriei</t>
  </si>
  <si>
    <t>Contributia proprie la FDI</t>
  </si>
  <si>
    <t>anul 1 (2020)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</si>
</sst>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Font="1" applyFill="1" applyBorder="1"/>
    <xf numFmtId="3" fontId="0" fillId="0" borderId="1" xfId="0" applyNumberFormat="1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Fill="1"/>
    <xf numFmtId="3" fontId="0" fillId="0" borderId="0" xfId="0" applyNumberFormat="1" applyFont="1"/>
    <xf numFmtId="0" fontId="0" fillId="0" borderId="1" xfId="0" applyFont="1" applyBorder="1"/>
    <xf numFmtId="0" fontId="3" fillId="0" borderId="0" xfId="0" applyFont="1"/>
    <xf numFmtId="0" fontId="1" fillId="0" borderId="1" xfId="0" applyFont="1" applyBorder="1"/>
    <xf numFmtId="0" fontId="3" fillId="0" borderId="1" xfId="0" applyFont="1" applyFill="1" applyBorder="1"/>
    <xf numFmtId="3" fontId="3" fillId="0" borderId="1" xfId="0" applyNumberFormat="1" applyFont="1" applyBorder="1"/>
    <xf numFmtId="0" fontId="5" fillId="0" borderId="0" xfId="0" applyFont="1" applyFill="1"/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/>
    <xf numFmtId="3" fontId="3" fillId="0" borderId="0" xfId="0" applyNumberFormat="1" applyFont="1"/>
    <xf numFmtId="3" fontId="0" fillId="0" borderId="2" xfId="0" applyNumberFormat="1" applyFont="1" applyBorder="1"/>
    <xf numFmtId="3" fontId="3" fillId="0" borderId="2" xfId="0" applyNumberFormat="1" applyFont="1" applyBorder="1"/>
    <xf numFmtId="3" fontId="0" fillId="0" borderId="2" xfId="0" applyNumberForma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Border="1"/>
    <xf numFmtId="0" fontId="3" fillId="0" borderId="6" xfId="0" applyFont="1" applyBorder="1"/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3" fontId="5" fillId="0" borderId="0" xfId="0" applyNumberFormat="1" applyFont="1" applyFill="1"/>
    <xf numFmtId="0" fontId="0" fillId="0" borderId="1" xfId="0" applyFont="1" applyBorder="1" applyAlignment="1"/>
    <xf numFmtId="0" fontId="0" fillId="0" borderId="7" xfId="0" applyFont="1" applyBorder="1" applyAlignment="1"/>
    <xf numFmtId="3" fontId="1" fillId="0" borderId="1" xfId="0" applyNumberFormat="1" applyFont="1" applyBorder="1" applyAlignment="1"/>
    <xf numFmtId="3" fontId="3" fillId="0" borderId="1" xfId="0" applyNumberFormat="1" applyFont="1" applyBorder="1" applyAlignment="1"/>
    <xf numFmtId="3" fontId="2" fillId="0" borderId="1" xfId="0" applyNumberFormat="1" applyFont="1" applyBorder="1" applyAlignment="1"/>
    <xf numFmtId="3" fontId="1" fillId="0" borderId="1" xfId="0" applyNumberFormat="1" applyFont="1" applyFill="1" applyBorder="1" applyAlignment="1"/>
    <xf numFmtId="3" fontId="0" fillId="0" borderId="1" xfId="0" applyNumberFormat="1" applyBorder="1" applyAlignment="1"/>
    <xf numFmtId="3" fontId="0" fillId="0" borderId="7" xfId="0" applyNumberFormat="1" applyBorder="1" applyAlignment="1"/>
    <xf numFmtId="0" fontId="6" fillId="0" borderId="8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6" xfId="0" applyFont="1" applyBorder="1" applyAlignment="1"/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3" fontId="3" fillId="0" borderId="6" xfId="0" applyNumberFormat="1" applyFont="1" applyBorder="1" applyAlignment="1"/>
    <xf numFmtId="3" fontId="3" fillId="0" borderId="7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1" fillId="0" borderId="6" xfId="0" applyNumberFormat="1" applyFont="1" applyFill="1" applyBorder="1" applyAlignment="1"/>
    <xf numFmtId="3" fontId="0" fillId="0" borderId="6" xfId="0" applyNumberFormat="1" applyBorder="1" applyAlignment="1"/>
    <xf numFmtId="0" fontId="0" fillId="0" borderId="10" xfId="0" applyBorder="1"/>
    <xf numFmtId="0" fontId="0" fillId="0" borderId="11" xfId="0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0" xfId="0" applyNumberFormat="1" applyBorder="1" applyAlignment="1"/>
    <xf numFmtId="3" fontId="0" fillId="0" borderId="11" xfId="0" applyNumberFormat="1" applyBorder="1" applyAlignment="1"/>
    <xf numFmtId="3" fontId="0" fillId="0" borderId="13" xfId="0" applyNumberFormat="1" applyBorder="1" applyAlignment="1"/>
    <xf numFmtId="0" fontId="0" fillId="0" borderId="0" xfId="0" applyFill="1" applyBorder="1"/>
    <xf numFmtId="0" fontId="3" fillId="0" borderId="0" xfId="0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0" fillId="0" borderId="0" xfId="0" applyNumberFormat="1" applyFill="1"/>
    <xf numFmtId="0" fontId="9" fillId="0" borderId="17" xfId="0" applyFont="1" applyFill="1" applyBorder="1"/>
    <xf numFmtId="0" fontId="10" fillId="0" borderId="18" xfId="0" applyFont="1" applyFill="1" applyBorder="1"/>
    <xf numFmtId="3" fontId="9" fillId="0" borderId="18" xfId="0" applyNumberFormat="1" applyFont="1" applyFill="1" applyBorder="1"/>
    <xf numFmtId="3" fontId="10" fillId="0" borderId="18" xfId="0" applyNumberFormat="1" applyFont="1" applyFill="1" applyBorder="1" applyAlignment="1"/>
    <xf numFmtId="3" fontId="10" fillId="0" borderId="19" xfId="0" applyNumberFormat="1" applyFont="1" applyFill="1" applyBorder="1" applyAlignment="1"/>
    <xf numFmtId="0" fontId="9" fillId="0" borderId="14" xfId="0" applyFont="1" applyFill="1" applyBorder="1"/>
    <xf numFmtId="0" fontId="10" fillId="0" borderId="15" xfId="0" applyFont="1" applyFill="1" applyBorder="1"/>
    <xf numFmtId="3" fontId="9" fillId="0" borderId="15" xfId="0" applyNumberFormat="1" applyFont="1" applyFill="1" applyBorder="1"/>
    <xf numFmtId="3" fontId="10" fillId="0" borderId="15" xfId="0" applyNumberFormat="1" applyFont="1" applyFill="1" applyBorder="1" applyAlignment="1"/>
    <xf numFmtId="3" fontId="10" fillId="0" borderId="16" xfId="0" applyNumberFormat="1" applyFont="1" applyFill="1" applyBorder="1" applyAlignment="1"/>
    <xf numFmtId="0" fontId="1" fillId="0" borderId="0" xfId="0" applyFont="1" applyFill="1"/>
    <xf numFmtId="0" fontId="9" fillId="0" borderId="0" xfId="0" applyFont="1" applyFill="1"/>
    <xf numFmtId="3" fontId="9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3" fontId="1" fillId="0" borderId="0" xfId="0" applyNumberFormat="1" applyFont="1" applyFill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tabSelected="1" topLeftCell="C14" workbookViewId="0">
      <selection activeCell="Z21" sqref="Z21"/>
    </sheetView>
  </sheetViews>
  <sheetFormatPr defaultRowHeight="15"/>
  <cols>
    <col min="1" max="1" width="2.7109375" customWidth="1"/>
    <col min="2" max="2" width="37.28515625" customWidth="1"/>
    <col min="3" max="5" width="8.85546875" customWidth="1"/>
    <col min="6" max="6" width="10.42578125" customWidth="1"/>
    <col min="7" max="26" width="6.5703125" bestFit="1" customWidth="1"/>
    <col min="27" max="27" width="6.5703125" customWidth="1"/>
    <col min="28" max="28" width="8.5703125" customWidth="1"/>
    <col min="29" max="29" width="9" customWidth="1"/>
    <col min="30" max="30" width="9.5703125" customWidth="1"/>
    <col min="31" max="31" width="9.42578125" customWidth="1"/>
    <col min="32" max="32" width="9.28515625" customWidth="1"/>
    <col min="266" max="266" width="3.7109375" customWidth="1"/>
    <col min="267" max="267" width="40.28515625" customWidth="1"/>
    <col min="268" max="268" width="11.28515625" customWidth="1"/>
    <col min="269" max="269" width="12.42578125" customWidth="1"/>
    <col min="270" max="271" width="11.7109375" customWidth="1"/>
    <col min="272" max="272" width="11.42578125" customWidth="1"/>
    <col min="273" max="273" width="11.7109375" customWidth="1"/>
    <col min="274" max="274" width="15.7109375" customWidth="1"/>
    <col min="275" max="275" width="23.28515625" customWidth="1"/>
    <col min="276" max="276" width="12" customWidth="1"/>
    <col min="277" max="277" width="12.7109375" customWidth="1"/>
    <col min="278" max="279" width="11.85546875" customWidth="1"/>
    <col min="280" max="280" width="11.28515625" customWidth="1"/>
    <col min="281" max="281" width="10.28515625" customWidth="1"/>
    <col min="284" max="284" width="8.5703125" customWidth="1"/>
    <col min="285" max="285" width="9" customWidth="1"/>
    <col min="286" max="286" width="9.5703125" customWidth="1"/>
    <col min="287" max="287" width="9.42578125" customWidth="1"/>
    <col min="288" max="288" width="9.28515625" customWidth="1"/>
    <col min="522" max="522" width="3.7109375" customWidth="1"/>
    <col min="523" max="523" width="40.28515625" customWidth="1"/>
    <col min="524" max="524" width="11.28515625" customWidth="1"/>
    <col min="525" max="525" width="12.42578125" customWidth="1"/>
    <col min="526" max="527" width="11.7109375" customWidth="1"/>
    <col min="528" max="528" width="11.42578125" customWidth="1"/>
    <col min="529" max="529" width="11.7109375" customWidth="1"/>
    <col min="530" max="530" width="15.7109375" customWidth="1"/>
    <col min="531" max="531" width="23.28515625" customWidth="1"/>
    <col min="532" max="532" width="12" customWidth="1"/>
    <col min="533" max="533" width="12.7109375" customWidth="1"/>
    <col min="534" max="535" width="11.85546875" customWidth="1"/>
    <col min="536" max="536" width="11.28515625" customWidth="1"/>
    <col min="537" max="537" width="10.28515625" customWidth="1"/>
    <col min="540" max="540" width="8.5703125" customWidth="1"/>
    <col min="541" max="541" width="9" customWidth="1"/>
    <col min="542" max="542" width="9.5703125" customWidth="1"/>
    <col min="543" max="543" width="9.42578125" customWidth="1"/>
    <col min="544" max="544" width="9.28515625" customWidth="1"/>
    <col min="778" max="778" width="3.7109375" customWidth="1"/>
    <col min="779" max="779" width="40.28515625" customWidth="1"/>
    <col min="780" max="780" width="11.28515625" customWidth="1"/>
    <col min="781" max="781" width="12.42578125" customWidth="1"/>
    <col min="782" max="783" width="11.7109375" customWidth="1"/>
    <col min="784" max="784" width="11.42578125" customWidth="1"/>
    <col min="785" max="785" width="11.7109375" customWidth="1"/>
    <col min="786" max="786" width="15.7109375" customWidth="1"/>
    <col min="787" max="787" width="23.28515625" customWidth="1"/>
    <col min="788" max="788" width="12" customWidth="1"/>
    <col min="789" max="789" width="12.7109375" customWidth="1"/>
    <col min="790" max="791" width="11.85546875" customWidth="1"/>
    <col min="792" max="792" width="11.28515625" customWidth="1"/>
    <col min="793" max="793" width="10.28515625" customWidth="1"/>
    <col min="796" max="796" width="8.5703125" customWidth="1"/>
    <col min="797" max="797" width="9" customWidth="1"/>
    <col min="798" max="798" width="9.5703125" customWidth="1"/>
    <col min="799" max="799" width="9.42578125" customWidth="1"/>
    <col min="800" max="800" width="9.28515625" customWidth="1"/>
    <col min="1034" max="1034" width="3.7109375" customWidth="1"/>
    <col min="1035" max="1035" width="40.28515625" customWidth="1"/>
    <col min="1036" max="1036" width="11.28515625" customWidth="1"/>
    <col min="1037" max="1037" width="12.42578125" customWidth="1"/>
    <col min="1038" max="1039" width="11.7109375" customWidth="1"/>
    <col min="1040" max="1040" width="11.42578125" customWidth="1"/>
    <col min="1041" max="1041" width="11.7109375" customWidth="1"/>
    <col min="1042" max="1042" width="15.7109375" customWidth="1"/>
    <col min="1043" max="1043" width="23.28515625" customWidth="1"/>
    <col min="1044" max="1044" width="12" customWidth="1"/>
    <col min="1045" max="1045" width="12.7109375" customWidth="1"/>
    <col min="1046" max="1047" width="11.85546875" customWidth="1"/>
    <col min="1048" max="1048" width="11.28515625" customWidth="1"/>
    <col min="1049" max="1049" width="10.28515625" customWidth="1"/>
    <col min="1052" max="1052" width="8.5703125" customWidth="1"/>
    <col min="1053" max="1053" width="9" customWidth="1"/>
    <col min="1054" max="1054" width="9.5703125" customWidth="1"/>
    <col min="1055" max="1055" width="9.42578125" customWidth="1"/>
    <col min="1056" max="1056" width="9.28515625" customWidth="1"/>
    <col min="1290" max="1290" width="3.7109375" customWidth="1"/>
    <col min="1291" max="1291" width="40.28515625" customWidth="1"/>
    <col min="1292" max="1292" width="11.28515625" customWidth="1"/>
    <col min="1293" max="1293" width="12.42578125" customWidth="1"/>
    <col min="1294" max="1295" width="11.7109375" customWidth="1"/>
    <col min="1296" max="1296" width="11.42578125" customWidth="1"/>
    <col min="1297" max="1297" width="11.7109375" customWidth="1"/>
    <col min="1298" max="1298" width="15.7109375" customWidth="1"/>
    <col min="1299" max="1299" width="23.28515625" customWidth="1"/>
    <col min="1300" max="1300" width="12" customWidth="1"/>
    <col min="1301" max="1301" width="12.7109375" customWidth="1"/>
    <col min="1302" max="1303" width="11.85546875" customWidth="1"/>
    <col min="1304" max="1304" width="11.28515625" customWidth="1"/>
    <col min="1305" max="1305" width="10.28515625" customWidth="1"/>
    <col min="1308" max="1308" width="8.5703125" customWidth="1"/>
    <col min="1309" max="1309" width="9" customWidth="1"/>
    <col min="1310" max="1310" width="9.5703125" customWidth="1"/>
    <col min="1311" max="1311" width="9.42578125" customWidth="1"/>
    <col min="1312" max="1312" width="9.28515625" customWidth="1"/>
    <col min="1546" max="1546" width="3.7109375" customWidth="1"/>
    <col min="1547" max="1547" width="40.28515625" customWidth="1"/>
    <col min="1548" max="1548" width="11.28515625" customWidth="1"/>
    <col min="1549" max="1549" width="12.42578125" customWidth="1"/>
    <col min="1550" max="1551" width="11.7109375" customWidth="1"/>
    <col min="1552" max="1552" width="11.42578125" customWidth="1"/>
    <col min="1553" max="1553" width="11.7109375" customWidth="1"/>
    <col min="1554" max="1554" width="15.7109375" customWidth="1"/>
    <col min="1555" max="1555" width="23.28515625" customWidth="1"/>
    <col min="1556" max="1556" width="12" customWidth="1"/>
    <col min="1557" max="1557" width="12.7109375" customWidth="1"/>
    <col min="1558" max="1559" width="11.85546875" customWidth="1"/>
    <col min="1560" max="1560" width="11.28515625" customWidth="1"/>
    <col min="1561" max="1561" width="10.28515625" customWidth="1"/>
    <col min="1564" max="1564" width="8.5703125" customWidth="1"/>
    <col min="1565" max="1565" width="9" customWidth="1"/>
    <col min="1566" max="1566" width="9.5703125" customWidth="1"/>
    <col min="1567" max="1567" width="9.42578125" customWidth="1"/>
    <col min="1568" max="1568" width="9.28515625" customWidth="1"/>
    <col min="1802" max="1802" width="3.7109375" customWidth="1"/>
    <col min="1803" max="1803" width="40.28515625" customWidth="1"/>
    <col min="1804" max="1804" width="11.28515625" customWidth="1"/>
    <col min="1805" max="1805" width="12.42578125" customWidth="1"/>
    <col min="1806" max="1807" width="11.7109375" customWidth="1"/>
    <col min="1808" max="1808" width="11.42578125" customWidth="1"/>
    <col min="1809" max="1809" width="11.7109375" customWidth="1"/>
    <col min="1810" max="1810" width="15.7109375" customWidth="1"/>
    <col min="1811" max="1811" width="23.28515625" customWidth="1"/>
    <col min="1812" max="1812" width="12" customWidth="1"/>
    <col min="1813" max="1813" width="12.7109375" customWidth="1"/>
    <col min="1814" max="1815" width="11.85546875" customWidth="1"/>
    <col min="1816" max="1816" width="11.28515625" customWidth="1"/>
    <col min="1817" max="1817" width="10.28515625" customWidth="1"/>
    <col min="1820" max="1820" width="8.5703125" customWidth="1"/>
    <col min="1821" max="1821" width="9" customWidth="1"/>
    <col min="1822" max="1822" width="9.5703125" customWidth="1"/>
    <col min="1823" max="1823" width="9.42578125" customWidth="1"/>
    <col min="1824" max="1824" width="9.28515625" customWidth="1"/>
    <col min="2058" max="2058" width="3.7109375" customWidth="1"/>
    <col min="2059" max="2059" width="40.28515625" customWidth="1"/>
    <col min="2060" max="2060" width="11.28515625" customWidth="1"/>
    <col min="2061" max="2061" width="12.42578125" customWidth="1"/>
    <col min="2062" max="2063" width="11.7109375" customWidth="1"/>
    <col min="2064" max="2064" width="11.42578125" customWidth="1"/>
    <col min="2065" max="2065" width="11.7109375" customWidth="1"/>
    <col min="2066" max="2066" width="15.7109375" customWidth="1"/>
    <col min="2067" max="2067" width="23.28515625" customWidth="1"/>
    <col min="2068" max="2068" width="12" customWidth="1"/>
    <col min="2069" max="2069" width="12.7109375" customWidth="1"/>
    <col min="2070" max="2071" width="11.85546875" customWidth="1"/>
    <col min="2072" max="2072" width="11.28515625" customWidth="1"/>
    <col min="2073" max="2073" width="10.28515625" customWidth="1"/>
    <col min="2076" max="2076" width="8.5703125" customWidth="1"/>
    <col min="2077" max="2077" width="9" customWidth="1"/>
    <col min="2078" max="2078" width="9.5703125" customWidth="1"/>
    <col min="2079" max="2079" width="9.42578125" customWidth="1"/>
    <col min="2080" max="2080" width="9.28515625" customWidth="1"/>
    <col min="2314" max="2314" width="3.7109375" customWidth="1"/>
    <col min="2315" max="2315" width="40.28515625" customWidth="1"/>
    <col min="2316" max="2316" width="11.28515625" customWidth="1"/>
    <col min="2317" max="2317" width="12.42578125" customWidth="1"/>
    <col min="2318" max="2319" width="11.7109375" customWidth="1"/>
    <col min="2320" max="2320" width="11.42578125" customWidth="1"/>
    <col min="2321" max="2321" width="11.7109375" customWidth="1"/>
    <col min="2322" max="2322" width="15.7109375" customWidth="1"/>
    <col min="2323" max="2323" width="23.28515625" customWidth="1"/>
    <col min="2324" max="2324" width="12" customWidth="1"/>
    <col min="2325" max="2325" width="12.7109375" customWidth="1"/>
    <col min="2326" max="2327" width="11.85546875" customWidth="1"/>
    <col min="2328" max="2328" width="11.28515625" customWidth="1"/>
    <col min="2329" max="2329" width="10.28515625" customWidth="1"/>
    <col min="2332" max="2332" width="8.5703125" customWidth="1"/>
    <col min="2333" max="2333" width="9" customWidth="1"/>
    <col min="2334" max="2334" width="9.5703125" customWidth="1"/>
    <col min="2335" max="2335" width="9.42578125" customWidth="1"/>
    <col min="2336" max="2336" width="9.28515625" customWidth="1"/>
    <col min="2570" max="2570" width="3.7109375" customWidth="1"/>
    <col min="2571" max="2571" width="40.28515625" customWidth="1"/>
    <col min="2572" max="2572" width="11.28515625" customWidth="1"/>
    <col min="2573" max="2573" width="12.42578125" customWidth="1"/>
    <col min="2574" max="2575" width="11.7109375" customWidth="1"/>
    <col min="2576" max="2576" width="11.42578125" customWidth="1"/>
    <col min="2577" max="2577" width="11.7109375" customWidth="1"/>
    <col min="2578" max="2578" width="15.7109375" customWidth="1"/>
    <col min="2579" max="2579" width="23.28515625" customWidth="1"/>
    <col min="2580" max="2580" width="12" customWidth="1"/>
    <col min="2581" max="2581" width="12.7109375" customWidth="1"/>
    <col min="2582" max="2583" width="11.85546875" customWidth="1"/>
    <col min="2584" max="2584" width="11.28515625" customWidth="1"/>
    <col min="2585" max="2585" width="10.28515625" customWidth="1"/>
    <col min="2588" max="2588" width="8.5703125" customWidth="1"/>
    <col min="2589" max="2589" width="9" customWidth="1"/>
    <col min="2590" max="2590" width="9.5703125" customWidth="1"/>
    <col min="2591" max="2591" width="9.42578125" customWidth="1"/>
    <col min="2592" max="2592" width="9.28515625" customWidth="1"/>
    <col min="2826" max="2826" width="3.7109375" customWidth="1"/>
    <col min="2827" max="2827" width="40.28515625" customWidth="1"/>
    <col min="2828" max="2828" width="11.28515625" customWidth="1"/>
    <col min="2829" max="2829" width="12.42578125" customWidth="1"/>
    <col min="2830" max="2831" width="11.7109375" customWidth="1"/>
    <col min="2832" max="2832" width="11.42578125" customWidth="1"/>
    <col min="2833" max="2833" width="11.7109375" customWidth="1"/>
    <col min="2834" max="2834" width="15.7109375" customWidth="1"/>
    <col min="2835" max="2835" width="23.28515625" customWidth="1"/>
    <col min="2836" max="2836" width="12" customWidth="1"/>
    <col min="2837" max="2837" width="12.7109375" customWidth="1"/>
    <col min="2838" max="2839" width="11.85546875" customWidth="1"/>
    <col min="2840" max="2840" width="11.28515625" customWidth="1"/>
    <col min="2841" max="2841" width="10.28515625" customWidth="1"/>
    <col min="2844" max="2844" width="8.5703125" customWidth="1"/>
    <col min="2845" max="2845" width="9" customWidth="1"/>
    <col min="2846" max="2846" width="9.5703125" customWidth="1"/>
    <col min="2847" max="2847" width="9.42578125" customWidth="1"/>
    <col min="2848" max="2848" width="9.28515625" customWidth="1"/>
    <col min="3082" max="3082" width="3.7109375" customWidth="1"/>
    <col min="3083" max="3083" width="40.28515625" customWidth="1"/>
    <col min="3084" max="3084" width="11.28515625" customWidth="1"/>
    <col min="3085" max="3085" width="12.42578125" customWidth="1"/>
    <col min="3086" max="3087" width="11.7109375" customWidth="1"/>
    <col min="3088" max="3088" width="11.42578125" customWidth="1"/>
    <col min="3089" max="3089" width="11.7109375" customWidth="1"/>
    <col min="3090" max="3090" width="15.7109375" customWidth="1"/>
    <col min="3091" max="3091" width="23.28515625" customWidth="1"/>
    <col min="3092" max="3092" width="12" customWidth="1"/>
    <col min="3093" max="3093" width="12.7109375" customWidth="1"/>
    <col min="3094" max="3095" width="11.85546875" customWidth="1"/>
    <col min="3096" max="3096" width="11.28515625" customWidth="1"/>
    <col min="3097" max="3097" width="10.28515625" customWidth="1"/>
    <col min="3100" max="3100" width="8.5703125" customWidth="1"/>
    <col min="3101" max="3101" width="9" customWidth="1"/>
    <col min="3102" max="3102" width="9.5703125" customWidth="1"/>
    <col min="3103" max="3103" width="9.42578125" customWidth="1"/>
    <col min="3104" max="3104" width="9.28515625" customWidth="1"/>
    <col min="3338" max="3338" width="3.7109375" customWidth="1"/>
    <col min="3339" max="3339" width="40.28515625" customWidth="1"/>
    <col min="3340" max="3340" width="11.28515625" customWidth="1"/>
    <col min="3341" max="3341" width="12.42578125" customWidth="1"/>
    <col min="3342" max="3343" width="11.7109375" customWidth="1"/>
    <col min="3344" max="3344" width="11.42578125" customWidth="1"/>
    <col min="3345" max="3345" width="11.7109375" customWidth="1"/>
    <col min="3346" max="3346" width="15.7109375" customWidth="1"/>
    <col min="3347" max="3347" width="23.28515625" customWidth="1"/>
    <col min="3348" max="3348" width="12" customWidth="1"/>
    <col min="3349" max="3349" width="12.7109375" customWidth="1"/>
    <col min="3350" max="3351" width="11.85546875" customWidth="1"/>
    <col min="3352" max="3352" width="11.28515625" customWidth="1"/>
    <col min="3353" max="3353" width="10.28515625" customWidth="1"/>
    <col min="3356" max="3356" width="8.5703125" customWidth="1"/>
    <col min="3357" max="3357" width="9" customWidth="1"/>
    <col min="3358" max="3358" width="9.5703125" customWidth="1"/>
    <col min="3359" max="3359" width="9.42578125" customWidth="1"/>
    <col min="3360" max="3360" width="9.28515625" customWidth="1"/>
    <col min="3594" max="3594" width="3.7109375" customWidth="1"/>
    <col min="3595" max="3595" width="40.28515625" customWidth="1"/>
    <col min="3596" max="3596" width="11.28515625" customWidth="1"/>
    <col min="3597" max="3597" width="12.42578125" customWidth="1"/>
    <col min="3598" max="3599" width="11.7109375" customWidth="1"/>
    <col min="3600" max="3600" width="11.42578125" customWidth="1"/>
    <col min="3601" max="3601" width="11.7109375" customWidth="1"/>
    <col min="3602" max="3602" width="15.7109375" customWidth="1"/>
    <col min="3603" max="3603" width="23.28515625" customWidth="1"/>
    <col min="3604" max="3604" width="12" customWidth="1"/>
    <col min="3605" max="3605" width="12.7109375" customWidth="1"/>
    <col min="3606" max="3607" width="11.85546875" customWidth="1"/>
    <col min="3608" max="3608" width="11.28515625" customWidth="1"/>
    <col min="3609" max="3609" width="10.28515625" customWidth="1"/>
    <col min="3612" max="3612" width="8.5703125" customWidth="1"/>
    <col min="3613" max="3613" width="9" customWidth="1"/>
    <col min="3614" max="3614" width="9.5703125" customWidth="1"/>
    <col min="3615" max="3615" width="9.42578125" customWidth="1"/>
    <col min="3616" max="3616" width="9.28515625" customWidth="1"/>
    <col min="3850" max="3850" width="3.7109375" customWidth="1"/>
    <col min="3851" max="3851" width="40.28515625" customWidth="1"/>
    <col min="3852" max="3852" width="11.28515625" customWidth="1"/>
    <col min="3853" max="3853" width="12.42578125" customWidth="1"/>
    <col min="3854" max="3855" width="11.7109375" customWidth="1"/>
    <col min="3856" max="3856" width="11.42578125" customWidth="1"/>
    <col min="3857" max="3857" width="11.7109375" customWidth="1"/>
    <col min="3858" max="3858" width="15.7109375" customWidth="1"/>
    <col min="3859" max="3859" width="23.28515625" customWidth="1"/>
    <col min="3860" max="3860" width="12" customWidth="1"/>
    <col min="3861" max="3861" width="12.7109375" customWidth="1"/>
    <col min="3862" max="3863" width="11.85546875" customWidth="1"/>
    <col min="3864" max="3864" width="11.28515625" customWidth="1"/>
    <col min="3865" max="3865" width="10.28515625" customWidth="1"/>
    <col min="3868" max="3868" width="8.5703125" customWidth="1"/>
    <col min="3869" max="3869" width="9" customWidth="1"/>
    <col min="3870" max="3870" width="9.5703125" customWidth="1"/>
    <col min="3871" max="3871" width="9.42578125" customWidth="1"/>
    <col min="3872" max="3872" width="9.28515625" customWidth="1"/>
    <col min="4106" max="4106" width="3.7109375" customWidth="1"/>
    <col min="4107" max="4107" width="40.28515625" customWidth="1"/>
    <col min="4108" max="4108" width="11.28515625" customWidth="1"/>
    <col min="4109" max="4109" width="12.42578125" customWidth="1"/>
    <col min="4110" max="4111" width="11.7109375" customWidth="1"/>
    <col min="4112" max="4112" width="11.42578125" customWidth="1"/>
    <col min="4113" max="4113" width="11.7109375" customWidth="1"/>
    <col min="4114" max="4114" width="15.7109375" customWidth="1"/>
    <col min="4115" max="4115" width="23.28515625" customWidth="1"/>
    <col min="4116" max="4116" width="12" customWidth="1"/>
    <col min="4117" max="4117" width="12.7109375" customWidth="1"/>
    <col min="4118" max="4119" width="11.85546875" customWidth="1"/>
    <col min="4120" max="4120" width="11.28515625" customWidth="1"/>
    <col min="4121" max="4121" width="10.28515625" customWidth="1"/>
    <col min="4124" max="4124" width="8.5703125" customWidth="1"/>
    <col min="4125" max="4125" width="9" customWidth="1"/>
    <col min="4126" max="4126" width="9.5703125" customWidth="1"/>
    <col min="4127" max="4127" width="9.42578125" customWidth="1"/>
    <col min="4128" max="4128" width="9.28515625" customWidth="1"/>
    <col min="4362" max="4362" width="3.7109375" customWidth="1"/>
    <col min="4363" max="4363" width="40.28515625" customWidth="1"/>
    <col min="4364" max="4364" width="11.28515625" customWidth="1"/>
    <col min="4365" max="4365" width="12.42578125" customWidth="1"/>
    <col min="4366" max="4367" width="11.7109375" customWidth="1"/>
    <col min="4368" max="4368" width="11.42578125" customWidth="1"/>
    <col min="4369" max="4369" width="11.7109375" customWidth="1"/>
    <col min="4370" max="4370" width="15.7109375" customWidth="1"/>
    <col min="4371" max="4371" width="23.28515625" customWidth="1"/>
    <col min="4372" max="4372" width="12" customWidth="1"/>
    <col min="4373" max="4373" width="12.7109375" customWidth="1"/>
    <col min="4374" max="4375" width="11.85546875" customWidth="1"/>
    <col min="4376" max="4376" width="11.28515625" customWidth="1"/>
    <col min="4377" max="4377" width="10.28515625" customWidth="1"/>
    <col min="4380" max="4380" width="8.5703125" customWidth="1"/>
    <col min="4381" max="4381" width="9" customWidth="1"/>
    <col min="4382" max="4382" width="9.5703125" customWidth="1"/>
    <col min="4383" max="4383" width="9.42578125" customWidth="1"/>
    <col min="4384" max="4384" width="9.28515625" customWidth="1"/>
    <col min="4618" max="4618" width="3.7109375" customWidth="1"/>
    <col min="4619" max="4619" width="40.28515625" customWidth="1"/>
    <col min="4620" max="4620" width="11.28515625" customWidth="1"/>
    <col min="4621" max="4621" width="12.42578125" customWidth="1"/>
    <col min="4622" max="4623" width="11.7109375" customWidth="1"/>
    <col min="4624" max="4624" width="11.42578125" customWidth="1"/>
    <col min="4625" max="4625" width="11.7109375" customWidth="1"/>
    <col min="4626" max="4626" width="15.7109375" customWidth="1"/>
    <col min="4627" max="4627" width="23.28515625" customWidth="1"/>
    <col min="4628" max="4628" width="12" customWidth="1"/>
    <col min="4629" max="4629" width="12.7109375" customWidth="1"/>
    <col min="4630" max="4631" width="11.85546875" customWidth="1"/>
    <col min="4632" max="4632" width="11.28515625" customWidth="1"/>
    <col min="4633" max="4633" width="10.28515625" customWidth="1"/>
    <col min="4636" max="4636" width="8.5703125" customWidth="1"/>
    <col min="4637" max="4637" width="9" customWidth="1"/>
    <col min="4638" max="4638" width="9.5703125" customWidth="1"/>
    <col min="4639" max="4639" width="9.42578125" customWidth="1"/>
    <col min="4640" max="4640" width="9.28515625" customWidth="1"/>
    <col min="4874" max="4874" width="3.7109375" customWidth="1"/>
    <col min="4875" max="4875" width="40.28515625" customWidth="1"/>
    <col min="4876" max="4876" width="11.28515625" customWidth="1"/>
    <col min="4877" max="4877" width="12.42578125" customWidth="1"/>
    <col min="4878" max="4879" width="11.7109375" customWidth="1"/>
    <col min="4880" max="4880" width="11.42578125" customWidth="1"/>
    <col min="4881" max="4881" width="11.7109375" customWidth="1"/>
    <col min="4882" max="4882" width="15.7109375" customWidth="1"/>
    <col min="4883" max="4883" width="23.28515625" customWidth="1"/>
    <col min="4884" max="4884" width="12" customWidth="1"/>
    <col min="4885" max="4885" width="12.7109375" customWidth="1"/>
    <col min="4886" max="4887" width="11.85546875" customWidth="1"/>
    <col min="4888" max="4888" width="11.28515625" customWidth="1"/>
    <col min="4889" max="4889" width="10.28515625" customWidth="1"/>
    <col min="4892" max="4892" width="8.5703125" customWidth="1"/>
    <col min="4893" max="4893" width="9" customWidth="1"/>
    <col min="4894" max="4894" width="9.5703125" customWidth="1"/>
    <col min="4895" max="4895" width="9.42578125" customWidth="1"/>
    <col min="4896" max="4896" width="9.28515625" customWidth="1"/>
    <col min="5130" max="5130" width="3.7109375" customWidth="1"/>
    <col min="5131" max="5131" width="40.28515625" customWidth="1"/>
    <col min="5132" max="5132" width="11.28515625" customWidth="1"/>
    <col min="5133" max="5133" width="12.42578125" customWidth="1"/>
    <col min="5134" max="5135" width="11.7109375" customWidth="1"/>
    <col min="5136" max="5136" width="11.42578125" customWidth="1"/>
    <col min="5137" max="5137" width="11.7109375" customWidth="1"/>
    <col min="5138" max="5138" width="15.7109375" customWidth="1"/>
    <col min="5139" max="5139" width="23.28515625" customWidth="1"/>
    <col min="5140" max="5140" width="12" customWidth="1"/>
    <col min="5141" max="5141" width="12.7109375" customWidth="1"/>
    <col min="5142" max="5143" width="11.85546875" customWidth="1"/>
    <col min="5144" max="5144" width="11.28515625" customWidth="1"/>
    <col min="5145" max="5145" width="10.28515625" customWidth="1"/>
    <col min="5148" max="5148" width="8.5703125" customWidth="1"/>
    <col min="5149" max="5149" width="9" customWidth="1"/>
    <col min="5150" max="5150" width="9.5703125" customWidth="1"/>
    <col min="5151" max="5151" width="9.42578125" customWidth="1"/>
    <col min="5152" max="5152" width="9.28515625" customWidth="1"/>
    <col min="5386" max="5386" width="3.7109375" customWidth="1"/>
    <col min="5387" max="5387" width="40.28515625" customWidth="1"/>
    <col min="5388" max="5388" width="11.28515625" customWidth="1"/>
    <col min="5389" max="5389" width="12.42578125" customWidth="1"/>
    <col min="5390" max="5391" width="11.7109375" customWidth="1"/>
    <col min="5392" max="5392" width="11.42578125" customWidth="1"/>
    <col min="5393" max="5393" width="11.7109375" customWidth="1"/>
    <col min="5394" max="5394" width="15.7109375" customWidth="1"/>
    <col min="5395" max="5395" width="23.28515625" customWidth="1"/>
    <col min="5396" max="5396" width="12" customWidth="1"/>
    <col min="5397" max="5397" width="12.7109375" customWidth="1"/>
    <col min="5398" max="5399" width="11.85546875" customWidth="1"/>
    <col min="5400" max="5400" width="11.28515625" customWidth="1"/>
    <col min="5401" max="5401" width="10.28515625" customWidth="1"/>
    <col min="5404" max="5404" width="8.5703125" customWidth="1"/>
    <col min="5405" max="5405" width="9" customWidth="1"/>
    <col min="5406" max="5406" width="9.5703125" customWidth="1"/>
    <col min="5407" max="5407" width="9.42578125" customWidth="1"/>
    <col min="5408" max="5408" width="9.28515625" customWidth="1"/>
    <col min="5642" max="5642" width="3.7109375" customWidth="1"/>
    <col min="5643" max="5643" width="40.28515625" customWidth="1"/>
    <col min="5644" max="5644" width="11.28515625" customWidth="1"/>
    <col min="5645" max="5645" width="12.42578125" customWidth="1"/>
    <col min="5646" max="5647" width="11.7109375" customWidth="1"/>
    <col min="5648" max="5648" width="11.42578125" customWidth="1"/>
    <col min="5649" max="5649" width="11.7109375" customWidth="1"/>
    <col min="5650" max="5650" width="15.7109375" customWidth="1"/>
    <col min="5651" max="5651" width="23.28515625" customWidth="1"/>
    <col min="5652" max="5652" width="12" customWidth="1"/>
    <col min="5653" max="5653" width="12.7109375" customWidth="1"/>
    <col min="5654" max="5655" width="11.85546875" customWidth="1"/>
    <col min="5656" max="5656" width="11.28515625" customWidth="1"/>
    <col min="5657" max="5657" width="10.28515625" customWidth="1"/>
    <col min="5660" max="5660" width="8.5703125" customWidth="1"/>
    <col min="5661" max="5661" width="9" customWidth="1"/>
    <col min="5662" max="5662" width="9.5703125" customWidth="1"/>
    <col min="5663" max="5663" width="9.42578125" customWidth="1"/>
    <col min="5664" max="5664" width="9.28515625" customWidth="1"/>
    <col min="5898" max="5898" width="3.7109375" customWidth="1"/>
    <col min="5899" max="5899" width="40.28515625" customWidth="1"/>
    <col min="5900" max="5900" width="11.28515625" customWidth="1"/>
    <col min="5901" max="5901" width="12.42578125" customWidth="1"/>
    <col min="5902" max="5903" width="11.7109375" customWidth="1"/>
    <col min="5904" max="5904" width="11.42578125" customWidth="1"/>
    <col min="5905" max="5905" width="11.7109375" customWidth="1"/>
    <col min="5906" max="5906" width="15.7109375" customWidth="1"/>
    <col min="5907" max="5907" width="23.28515625" customWidth="1"/>
    <col min="5908" max="5908" width="12" customWidth="1"/>
    <col min="5909" max="5909" width="12.7109375" customWidth="1"/>
    <col min="5910" max="5911" width="11.85546875" customWidth="1"/>
    <col min="5912" max="5912" width="11.28515625" customWidth="1"/>
    <col min="5913" max="5913" width="10.28515625" customWidth="1"/>
    <col min="5916" max="5916" width="8.5703125" customWidth="1"/>
    <col min="5917" max="5917" width="9" customWidth="1"/>
    <col min="5918" max="5918" width="9.5703125" customWidth="1"/>
    <col min="5919" max="5919" width="9.42578125" customWidth="1"/>
    <col min="5920" max="5920" width="9.28515625" customWidth="1"/>
    <col min="6154" max="6154" width="3.7109375" customWidth="1"/>
    <col min="6155" max="6155" width="40.28515625" customWidth="1"/>
    <col min="6156" max="6156" width="11.28515625" customWidth="1"/>
    <col min="6157" max="6157" width="12.42578125" customWidth="1"/>
    <col min="6158" max="6159" width="11.7109375" customWidth="1"/>
    <col min="6160" max="6160" width="11.42578125" customWidth="1"/>
    <col min="6161" max="6161" width="11.7109375" customWidth="1"/>
    <col min="6162" max="6162" width="15.7109375" customWidth="1"/>
    <col min="6163" max="6163" width="23.28515625" customWidth="1"/>
    <col min="6164" max="6164" width="12" customWidth="1"/>
    <col min="6165" max="6165" width="12.7109375" customWidth="1"/>
    <col min="6166" max="6167" width="11.85546875" customWidth="1"/>
    <col min="6168" max="6168" width="11.28515625" customWidth="1"/>
    <col min="6169" max="6169" width="10.28515625" customWidth="1"/>
    <col min="6172" max="6172" width="8.5703125" customWidth="1"/>
    <col min="6173" max="6173" width="9" customWidth="1"/>
    <col min="6174" max="6174" width="9.5703125" customWidth="1"/>
    <col min="6175" max="6175" width="9.42578125" customWidth="1"/>
    <col min="6176" max="6176" width="9.28515625" customWidth="1"/>
    <col min="6410" max="6410" width="3.7109375" customWidth="1"/>
    <col min="6411" max="6411" width="40.28515625" customWidth="1"/>
    <col min="6412" max="6412" width="11.28515625" customWidth="1"/>
    <col min="6413" max="6413" width="12.42578125" customWidth="1"/>
    <col min="6414" max="6415" width="11.7109375" customWidth="1"/>
    <col min="6416" max="6416" width="11.42578125" customWidth="1"/>
    <col min="6417" max="6417" width="11.7109375" customWidth="1"/>
    <col min="6418" max="6418" width="15.7109375" customWidth="1"/>
    <col min="6419" max="6419" width="23.28515625" customWidth="1"/>
    <col min="6420" max="6420" width="12" customWidth="1"/>
    <col min="6421" max="6421" width="12.7109375" customWidth="1"/>
    <col min="6422" max="6423" width="11.85546875" customWidth="1"/>
    <col min="6424" max="6424" width="11.28515625" customWidth="1"/>
    <col min="6425" max="6425" width="10.28515625" customWidth="1"/>
    <col min="6428" max="6428" width="8.5703125" customWidth="1"/>
    <col min="6429" max="6429" width="9" customWidth="1"/>
    <col min="6430" max="6430" width="9.5703125" customWidth="1"/>
    <col min="6431" max="6431" width="9.42578125" customWidth="1"/>
    <col min="6432" max="6432" width="9.28515625" customWidth="1"/>
    <col min="6666" max="6666" width="3.7109375" customWidth="1"/>
    <col min="6667" max="6667" width="40.28515625" customWidth="1"/>
    <col min="6668" max="6668" width="11.28515625" customWidth="1"/>
    <col min="6669" max="6669" width="12.42578125" customWidth="1"/>
    <col min="6670" max="6671" width="11.7109375" customWidth="1"/>
    <col min="6672" max="6672" width="11.42578125" customWidth="1"/>
    <col min="6673" max="6673" width="11.7109375" customWidth="1"/>
    <col min="6674" max="6674" width="15.7109375" customWidth="1"/>
    <col min="6675" max="6675" width="23.28515625" customWidth="1"/>
    <col min="6676" max="6676" width="12" customWidth="1"/>
    <col min="6677" max="6677" width="12.7109375" customWidth="1"/>
    <col min="6678" max="6679" width="11.85546875" customWidth="1"/>
    <col min="6680" max="6680" width="11.28515625" customWidth="1"/>
    <col min="6681" max="6681" width="10.28515625" customWidth="1"/>
    <col min="6684" max="6684" width="8.5703125" customWidth="1"/>
    <col min="6685" max="6685" width="9" customWidth="1"/>
    <col min="6686" max="6686" width="9.5703125" customWidth="1"/>
    <col min="6687" max="6687" width="9.42578125" customWidth="1"/>
    <col min="6688" max="6688" width="9.28515625" customWidth="1"/>
    <col min="6922" max="6922" width="3.7109375" customWidth="1"/>
    <col min="6923" max="6923" width="40.28515625" customWidth="1"/>
    <col min="6924" max="6924" width="11.28515625" customWidth="1"/>
    <col min="6925" max="6925" width="12.42578125" customWidth="1"/>
    <col min="6926" max="6927" width="11.7109375" customWidth="1"/>
    <col min="6928" max="6928" width="11.42578125" customWidth="1"/>
    <col min="6929" max="6929" width="11.7109375" customWidth="1"/>
    <col min="6930" max="6930" width="15.7109375" customWidth="1"/>
    <col min="6931" max="6931" width="23.28515625" customWidth="1"/>
    <col min="6932" max="6932" width="12" customWidth="1"/>
    <col min="6933" max="6933" width="12.7109375" customWidth="1"/>
    <col min="6934" max="6935" width="11.85546875" customWidth="1"/>
    <col min="6936" max="6936" width="11.28515625" customWidth="1"/>
    <col min="6937" max="6937" width="10.28515625" customWidth="1"/>
    <col min="6940" max="6940" width="8.5703125" customWidth="1"/>
    <col min="6941" max="6941" width="9" customWidth="1"/>
    <col min="6942" max="6942" width="9.5703125" customWidth="1"/>
    <col min="6943" max="6943" width="9.42578125" customWidth="1"/>
    <col min="6944" max="6944" width="9.28515625" customWidth="1"/>
    <col min="7178" max="7178" width="3.7109375" customWidth="1"/>
    <col min="7179" max="7179" width="40.28515625" customWidth="1"/>
    <col min="7180" max="7180" width="11.28515625" customWidth="1"/>
    <col min="7181" max="7181" width="12.42578125" customWidth="1"/>
    <col min="7182" max="7183" width="11.7109375" customWidth="1"/>
    <col min="7184" max="7184" width="11.42578125" customWidth="1"/>
    <col min="7185" max="7185" width="11.7109375" customWidth="1"/>
    <col min="7186" max="7186" width="15.7109375" customWidth="1"/>
    <col min="7187" max="7187" width="23.28515625" customWidth="1"/>
    <col min="7188" max="7188" width="12" customWidth="1"/>
    <col min="7189" max="7189" width="12.7109375" customWidth="1"/>
    <col min="7190" max="7191" width="11.85546875" customWidth="1"/>
    <col min="7192" max="7192" width="11.28515625" customWidth="1"/>
    <col min="7193" max="7193" width="10.28515625" customWidth="1"/>
    <col min="7196" max="7196" width="8.5703125" customWidth="1"/>
    <col min="7197" max="7197" width="9" customWidth="1"/>
    <col min="7198" max="7198" width="9.5703125" customWidth="1"/>
    <col min="7199" max="7199" width="9.42578125" customWidth="1"/>
    <col min="7200" max="7200" width="9.28515625" customWidth="1"/>
    <col min="7434" max="7434" width="3.7109375" customWidth="1"/>
    <col min="7435" max="7435" width="40.28515625" customWidth="1"/>
    <col min="7436" max="7436" width="11.28515625" customWidth="1"/>
    <col min="7437" max="7437" width="12.42578125" customWidth="1"/>
    <col min="7438" max="7439" width="11.7109375" customWidth="1"/>
    <col min="7440" max="7440" width="11.42578125" customWidth="1"/>
    <col min="7441" max="7441" width="11.7109375" customWidth="1"/>
    <col min="7442" max="7442" width="15.7109375" customWidth="1"/>
    <col min="7443" max="7443" width="23.28515625" customWidth="1"/>
    <col min="7444" max="7444" width="12" customWidth="1"/>
    <col min="7445" max="7445" width="12.7109375" customWidth="1"/>
    <col min="7446" max="7447" width="11.85546875" customWidth="1"/>
    <col min="7448" max="7448" width="11.28515625" customWidth="1"/>
    <col min="7449" max="7449" width="10.28515625" customWidth="1"/>
    <col min="7452" max="7452" width="8.5703125" customWidth="1"/>
    <col min="7453" max="7453" width="9" customWidth="1"/>
    <col min="7454" max="7454" width="9.5703125" customWidth="1"/>
    <col min="7455" max="7455" width="9.42578125" customWidth="1"/>
    <col min="7456" max="7456" width="9.28515625" customWidth="1"/>
    <col min="7690" max="7690" width="3.7109375" customWidth="1"/>
    <col min="7691" max="7691" width="40.28515625" customWidth="1"/>
    <col min="7692" max="7692" width="11.28515625" customWidth="1"/>
    <col min="7693" max="7693" width="12.42578125" customWidth="1"/>
    <col min="7694" max="7695" width="11.7109375" customWidth="1"/>
    <col min="7696" max="7696" width="11.42578125" customWidth="1"/>
    <col min="7697" max="7697" width="11.7109375" customWidth="1"/>
    <col min="7698" max="7698" width="15.7109375" customWidth="1"/>
    <col min="7699" max="7699" width="23.28515625" customWidth="1"/>
    <col min="7700" max="7700" width="12" customWidth="1"/>
    <col min="7701" max="7701" width="12.7109375" customWidth="1"/>
    <col min="7702" max="7703" width="11.85546875" customWidth="1"/>
    <col min="7704" max="7704" width="11.28515625" customWidth="1"/>
    <col min="7705" max="7705" width="10.28515625" customWidth="1"/>
    <col min="7708" max="7708" width="8.5703125" customWidth="1"/>
    <col min="7709" max="7709" width="9" customWidth="1"/>
    <col min="7710" max="7710" width="9.5703125" customWidth="1"/>
    <col min="7711" max="7711" width="9.42578125" customWidth="1"/>
    <col min="7712" max="7712" width="9.28515625" customWidth="1"/>
    <col min="7946" max="7946" width="3.7109375" customWidth="1"/>
    <col min="7947" max="7947" width="40.28515625" customWidth="1"/>
    <col min="7948" max="7948" width="11.28515625" customWidth="1"/>
    <col min="7949" max="7949" width="12.42578125" customWidth="1"/>
    <col min="7950" max="7951" width="11.7109375" customWidth="1"/>
    <col min="7952" max="7952" width="11.42578125" customWidth="1"/>
    <col min="7953" max="7953" width="11.7109375" customWidth="1"/>
    <col min="7954" max="7954" width="15.7109375" customWidth="1"/>
    <col min="7955" max="7955" width="23.28515625" customWidth="1"/>
    <col min="7956" max="7956" width="12" customWidth="1"/>
    <col min="7957" max="7957" width="12.7109375" customWidth="1"/>
    <col min="7958" max="7959" width="11.85546875" customWidth="1"/>
    <col min="7960" max="7960" width="11.28515625" customWidth="1"/>
    <col min="7961" max="7961" width="10.28515625" customWidth="1"/>
    <col min="7964" max="7964" width="8.5703125" customWidth="1"/>
    <col min="7965" max="7965" width="9" customWidth="1"/>
    <col min="7966" max="7966" width="9.5703125" customWidth="1"/>
    <col min="7967" max="7967" width="9.42578125" customWidth="1"/>
    <col min="7968" max="7968" width="9.28515625" customWidth="1"/>
    <col min="8202" max="8202" width="3.7109375" customWidth="1"/>
    <col min="8203" max="8203" width="40.28515625" customWidth="1"/>
    <col min="8204" max="8204" width="11.28515625" customWidth="1"/>
    <col min="8205" max="8205" width="12.42578125" customWidth="1"/>
    <col min="8206" max="8207" width="11.7109375" customWidth="1"/>
    <col min="8208" max="8208" width="11.42578125" customWidth="1"/>
    <col min="8209" max="8209" width="11.7109375" customWidth="1"/>
    <col min="8210" max="8210" width="15.7109375" customWidth="1"/>
    <col min="8211" max="8211" width="23.28515625" customWidth="1"/>
    <col min="8212" max="8212" width="12" customWidth="1"/>
    <col min="8213" max="8213" width="12.7109375" customWidth="1"/>
    <col min="8214" max="8215" width="11.85546875" customWidth="1"/>
    <col min="8216" max="8216" width="11.28515625" customWidth="1"/>
    <col min="8217" max="8217" width="10.28515625" customWidth="1"/>
    <col min="8220" max="8220" width="8.5703125" customWidth="1"/>
    <col min="8221" max="8221" width="9" customWidth="1"/>
    <col min="8222" max="8222" width="9.5703125" customWidth="1"/>
    <col min="8223" max="8223" width="9.42578125" customWidth="1"/>
    <col min="8224" max="8224" width="9.28515625" customWidth="1"/>
    <col min="8458" max="8458" width="3.7109375" customWidth="1"/>
    <col min="8459" max="8459" width="40.28515625" customWidth="1"/>
    <col min="8460" max="8460" width="11.28515625" customWidth="1"/>
    <col min="8461" max="8461" width="12.42578125" customWidth="1"/>
    <col min="8462" max="8463" width="11.7109375" customWidth="1"/>
    <col min="8464" max="8464" width="11.42578125" customWidth="1"/>
    <col min="8465" max="8465" width="11.7109375" customWidth="1"/>
    <col min="8466" max="8466" width="15.7109375" customWidth="1"/>
    <col min="8467" max="8467" width="23.28515625" customWidth="1"/>
    <col min="8468" max="8468" width="12" customWidth="1"/>
    <col min="8469" max="8469" width="12.7109375" customWidth="1"/>
    <col min="8470" max="8471" width="11.85546875" customWidth="1"/>
    <col min="8472" max="8472" width="11.28515625" customWidth="1"/>
    <col min="8473" max="8473" width="10.28515625" customWidth="1"/>
    <col min="8476" max="8476" width="8.5703125" customWidth="1"/>
    <col min="8477" max="8477" width="9" customWidth="1"/>
    <col min="8478" max="8478" width="9.5703125" customWidth="1"/>
    <col min="8479" max="8479" width="9.42578125" customWidth="1"/>
    <col min="8480" max="8480" width="9.28515625" customWidth="1"/>
    <col min="8714" max="8714" width="3.7109375" customWidth="1"/>
    <col min="8715" max="8715" width="40.28515625" customWidth="1"/>
    <col min="8716" max="8716" width="11.28515625" customWidth="1"/>
    <col min="8717" max="8717" width="12.42578125" customWidth="1"/>
    <col min="8718" max="8719" width="11.7109375" customWidth="1"/>
    <col min="8720" max="8720" width="11.42578125" customWidth="1"/>
    <col min="8721" max="8721" width="11.7109375" customWidth="1"/>
    <col min="8722" max="8722" width="15.7109375" customWidth="1"/>
    <col min="8723" max="8723" width="23.28515625" customWidth="1"/>
    <col min="8724" max="8724" width="12" customWidth="1"/>
    <col min="8725" max="8725" width="12.7109375" customWidth="1"/>
    <col min="8726" max="8727" width="11.85546875" customWidth="1"/>
    <col min="8728" max="8728" width="11.28515625" customWidth="1"/>
    <col min="8729" max="8729" width="10.28515625" customWidth="1"/>
    <col min="8732" max="8732" width="8.5703125" customWidth="1"/>
    <col min="8733" max="8733" width="9" customWidth="1"/>
    <col min="8734" max="8734" width="9.5703125" customWidth="1"/>
    <col min="8735" max="8735" width="9.42578125" customWidth="1"/>
    <col min="8736" max="8736" width="9.28515625" customWidth="1"/>
    <col min="8970" max="8970" width="3.7109375" customWidth="1"/>
    <col min="8971" max="8971" width="40.28515625" customWidth="1"/>
    <col min="8972" max="8972" width="11.28515625" customWidth="1"/>
    <col min="8973" max="8973" width="12.42578125" customWidth="1"/>
    <col min="8974" max="8975" width="11.7109375" customWidth="1"/>
    <col min="8976" max="8976" width="11.42578125" customWidth="1"/>
    <col min="8977" max="8977" width="11.7109375" customWidth="1"/>
    <col min="8978" max="8978" width="15.7109375" customWidth="1"/>
    <col min="8979" max="8979" width="23.28515625" customWidth="1"/>
    <col min="8980" max="8980" width="12" customWidth="1"/>
    <col min="8981" max="8981" width="12.7109375" customWidth="1"/>
    <col min="8982" max="8983" width="11.85546875" customWidth="1"/>
    <col min="8984" max="8984" width="11.28515625" customWidth="1"/>
    <col min="8985" max="8985" width="10.28515625" customWidth="1"/>
    <col min="8988" max="8988" width="8.5703125" customWidth="1"/>
    <col min="8989" max="8989" width="9" customWidth="1"/>
    <col min="8990" max="8990" width="9.5703125" customWidth="1"/>
    <col min="8991" max="8991" width="9.42578125" customWidth="1"/>
    <col min="8992" max="8992" width="9.28515625" customWidth="1"/>
    <col min="9226" max="9226" width="3.7109375" customWidth="1"/>
    <col min="9227" max="9227" width="40.28515625" customWidth="1"/>
    <col min="9228" max="9228" width="11.28515625" customWidth="1"/>
    <col min="9229" max="9229" width="12.42578125" customWidth="1"/>
    <col min="9230" max="9231" width="11.7109375" customWidth="1"/>
    <col min="9232" max="9232" width="11.42578125" customWidth="1"/>
    <col min="9233" max="9233" width="11.7109375" customWidth="1"/>
    <col min="9234" max="9234" width="15.7109375" customWidth="1"/>
    <col min="9235" max="9235" width="23.28515625" customWidth="1"/>
    <col min="9236" max="9236" width="12" customWidth="1"/>
    <col min="9237" max="9237" width="12.7109375" customWidth="1"/>
    <col min="9238" max="9239" width="11.85546875" customWidth="1"/>
    <col min="9240" max="9240" width="11.28515625" customWidth="1"/>
    <col min="9241" max="9241" width="10.28515625" customWidth="1"/>
    <col min="9244" max="9244" width="8.5703125" customWidth="1"/>
    <col min="9245" max="9245" width="9" customWidth="1"/>
    <col min="9246" max="9246" width="9.5703125" customWidth="1"/>
    <col min="9247" max="9247" width="9.42578125" customWidth="1"/>
    <col min="9248" max="9248" width="9.28515625" customWidth="1"/>
    <col min="9482" max="9482" width="3.7109375" customWidth="1"/>
    <col min="9483" max="9483" width="40.28515625" customWidth="1"/>
    <col min="9484" max="9484" width="11.28515625" customWidth="1"/>
    <col min="9485" max="9485" width="12.42578125" customWidth="1"/>
    <col min="9486" max="9487" width="11.7109375" customWidth="1"/>
    <col min="9488" max="9488" width="11.42578125" customWidth="1"/>
    <col min="9489" max="9489" width="11.7109375" customWidth="1"/>
    <col min="9490" max="9490" width="15.7109375" customWidth="1"/>
    <col min="9491" max="9491" width="23.28515625" customWidth="1"/>
    <col min="9492" max="9492" width="12" customWidth="1"/>
    <col min="9493" max="9493" width="12.7109375" customWidth="1"/>
    <col min="9494" max="9495" width="11.85546875" customWidth="1"/>
    <col min="9496" max="9496" width="11.28515625" customWidth="1"/>
    <col min="9497" max="9497" width="10.28515625" customWidth="1"/>
    <col min="9500" max="9500" width="8.5703125" customWidth="1"/>
    <col min="9501" max="9501" width="9" customWidth="1"/>
    <col min="9502" max="9502" width="9.5703125" customWidth="1"/>
    <col min="9503" max="9503" width="9.42578125" customWidth="1"/>
    <col min="9504" max="9504" width="9.28515625" customWidth="1"/>
    <col min="9738" max="9738" width="3.7109375" customWidth="1"/>
    <col min="9739" max="9739" width="40.28515625" customWidth="1"/>
    <col min="9740" max="9740" width="11.28515625" customWidth="1"/>
    <col min="9741" max="9741" width="12.42578125" customWidth="1"/>
    <col min="9742" max="9743" width="11.7109375" customWidth="1"/>
    <col min="9744" max="9744" width="11.42578125" customWidth="1"/>
    <col min="9745" max="9745" width="11.7109375" customWidth="1"/>
    <col min="9746" max="9746" width="15.7109375" customWidth="1"/>
    <col min="9747" max="9747" width="23.28515625" customWidth="1"/>
    <col min="9748" max="9748" width="12" customWidth="1"/>
    <col min="9749" max="9749" width="12.7109375" customWidth="1"/>
    <col min="9750" max="9751" width="11.85546875" customWidth="1"/>
    <col min="9752" max="9752" width="11.28515625" customWidth="1"/>
    <col min="9753" max="9753" width="10.28515625" customWidth="1"/>
    <col min="9756" max="9756" width="8.5703125" customWidth="1"/>
    <col min="9757" max="9757" width="9" customWidth="1"/>
    <col min="9758" max="9758" width="9.5703125" customWidth="1"/>
    <col min="9759" max="9759" width="9.42578125" customWidth="1"/>
    <col min="9760" max="9760" width="9.28515625" customWidth="1"/>
    <col min="9994" max="9994" width="3.7109375" customWidth="1"/>
    <col min="9995" max="9995" width="40.28515625" customWidth="1"/>
    <col min="9996" max="9996" width="11.28515625" customWidth="1"/>
    <col min="9997" max="9997" width="12.42578125" customWidth="1"/>
    <col min="9998" max="9999" width="11.7109375" customWidth="1"/>
    <col min="10000" max="10000" width="11.42578125" customWidth="1"/>
    <col min="10001" max="10001" width="11.7109375" customWidth="1"/>
    <col min="10002" max="10002" width="15.7109375" customWidth="1"/>
    <col min="10003" max="10003" width="23.28515625" customWidth="1"/>
    <col min="10004" max="10004" width="12" customWidth="1"/>
    <col min="10005" max="10005" width="12.7109375" customWidth="1"/>
    <col min="10006" max="10007" width="11.85546875" customWidth="1"/>
    <col min="10008" max="10008" width="11.28515625" customWidth="1"/>
    <col min="10009" max="10009" width="10.28515625" customWidth="1"/>
    <col min="10012" max="10012" width="8.5703125" customWidth="1"/>
    <col min="10013" max="10013" width="9" customWidth="1"/>
    <col min="10014" max="10014" width="9.5703125" customWidth="1"/>
    <col min="10015" max="10015" width="9.42578125" customWidth="1"/>
    <col min="10016" max="10016" width="9.28515625" customWidth="1"/>
    <col min="10250" max="10250" width="3.7109375" customWidth="1"/>
    <col min="10251" max="10251" width="40.28515625" customWidth="1"/>
    <col min="10252" max="10252" width="11.28515625" customWidth="1"/>
    <col min="10253" max="10253" width="12.42578125" customWidth="1"/>
    <col min="10254" max="10255" width="11.7109375" customWidth="1"/>
    <col min="10256" max="10256" width="11.42578125" customWidth="1"/>
    <col min="10257" max="10257" width="11.7109375" customWidth="1"/>
    <col min="10258" max="10258" width="15.7109375" customWidth="1"/>
    <col min="10259" max="10259" width="23.28515625" customWidth="1"/>
    <col min="10260" max="10260" width="12" customWidth="1"/>
    <col min="10261" max="10261" width="12.7109375" customWidth="1"/>
    <col min="10262" max="10263" width="11.85546875" customWidth="1"/>
    <col min="10264" max="10264" width="11.28515625" customWidth="1"/>
    <col min="10265" max="10265" width="10.28515625" customWidth="1"/>
    <col min="10268" max="10268" width="8.5703125" customWidth="1"/>
    <col min="10269" max="10269" width="9" customWidth="1"/>
    <col min="10270" max="10270" width="9.5703125" customWidth="1"/>
    <col min="10271" max="10271" width="9.42578125" customWidth="1"/>
    <col min="10272" max="10272" width="9.28515625" customWidth="1"/>
    <col min="10506" max="10506" width="3.7109375" customWidth="1"/>
    <col min="10507" max="10507" width="40.28515625" customWidth="1"/>
    <col min="10508" max="10508" width="11.28515625" customWidth="1"/>
    <col min="10509" max="10509" width="12.42578125" customWidth="1"/>
    <col min="10510" max="10511" width="11.7109375" customWidth="1"/>
    <col min="10512" max="10512" width="11.42578125" customWidth="1"/>
    <col min="10513" max="10513" width="11.7109375" customWidth="1"/>
    <col min="10514" max="10514" width="15.7109375" customWidth="1"/>
    <col min="10515" max="10515" width="23.28515625" customWidth="1"/>
    <col min="10516" max="10516" width="12" customWidth="1"/>
    <col min="10517" max="10517" width="12.7109375" customWidth="1"/>
    <col min="10518" max="10519" width="11.85546875" customWidth="1"/>
    <col min="10520" max="10520" width="11.28515625" customWidth="1"/>
    <col min="10521" max="10521" width="10.28515625" customWidth="1"/>
    <col min="10524" max="10524" width="8.5703125" customWidth="1"/>
    <col min="10525" max="10525" width="9" customWidth="1"/>
    <col min="10526" max="10526" width="9.5703125" customWidth="1"/>
    <col min="10527" max="10527" width="9.42578125" customWidth="1"/>
    <col min="10528" max="10528" width="9.28515625" customWidth="1"/>
    <col min="10762" max="10762" width="3.7109375" customWidth="1"/>
    <col min="10763" max="10763" width="40.28515625" customWidth="1"/>
    <col min="10764" max="10764" width="11.28515625" customWidth="1"/>
    <col min="10765" max="10765" width="12.42578125" customWidth="1"/>
    <col min="10766" max="10767" width="11.7109375" customWidth="1"/>
    <col min="10768" max="10768" width="11.42578125" customWidth="1"/>
    <col min="10769" max="10769" width="11.7109375" customWidth="1"/>
    <col min="10770" max="10770" width="15.7109375" customWidth="1"/>
    <col min="10771" max="10771" width="23.28515625" customWidth="1"/>
    <col min="10772" max="10772" width="12" customWidth="1"/>
    <col min="10773" max="10773" width="12.7109375" customWidth="1"/>
    <col min="10774" max="10775" width="11.85546875" customWidth="1"/>
    <col min="10776" max="10776" width="11.28515625" customWidth="1"/>
    <col min="10777" max="10777" width="10.28515625" customWidth="1"/>
    <col min="10780" max="10780" width="8.5703125" customWidth="1"/>
    <col min="10781" max="10781" width="9" customWidth="1"/>
    <col min="10782" max="10782" width="9.5703125" customWidth="1"/>
    <col min="10783" max="10783" width="9.42578125" customWidth="1"/>
    <col min="10784" max="10784" width="9.28515625" customWidth="1"/>
    <col min="11018" max="11018" width="3.7109375" customWidth="1"/>
    <col min="11019" max="11019" width="40.28515625" customWidth="1"/>
    <col min="11020" max="11020" width="11.28515625" customWidth="1"/>
    <col min="11021" max="11021" width="12.42578125" customWidth="1"/>
    <col min="11022" max="11023" width="11.7109375" customWidth="1"/>
    <col min="11024" max="11024" width="11.42578125" customWidth="1"/>
    <col min="11025" max="11025" width="11.7109375" customWidth="1"/>
    <col min="11026" max="11026" width="15.7109375" customWidth="1"/>
    <col min="11027" max="11027" width="23.28515625" customWidth="1"/>
    <col min="11028" max="11028" width="12" customWidth="1"/>
    <col min="11029" max="11029" width="12.7109375" customWidth="1"/>
    <col min="11030" max="11031" width="11.85546875" customWidth="1"/>
    <col min="11032" max="11032" width="11.28515625" customWidth="1"/>
    <col min="11033" max="11033" width="10.28515625" customWidth="1"/>
    <col min="11036" max="11036" width="8.5703125" customWidth="1"/>
    <col min="11037" max="11037" width="9" customWidth="1"/>
    <col min="11038" max="11038" width="9.5703125" customWidth="1"/>
    <col min="11039" max="11039" width="9.42578125" customWidth="1"/>
    <col min="11040" max="11040" width="9.28515625" customWidth="1"/>
    <col min="11274" max="11274" width="3.7109375" customWidth="1"/>
    <col min="11275" max="11275" width="40.28515625" customWidth="1"/>
    <col min="11276" max="11276" width="11.28515625" customWidth="1"/>
    <col min="11277" max="11277" width="12.42578125" customWidth="1"/>
    <col min="11278" max="11279" width="11.7109375" customWidth="1"/>
    <col min="11280" max="11280" width="11.42578125" customWidth="1"/>
    <col min="11281" max="11281" width="11.7109375" customWidth="1"/>
    <col min="11282" max="11282" width="15.7109375" customWidth="1"/>
    <col min="11283" max="11283" width="23.28515625" customWidth="1"/>
    <col min="11284" max="11284" width="12" customWidth="1"/>
    <col min="11285" max="11285" width="12.7109375" customWidth="1"/>
    <col min="11286" max="11287" width="11.85546875" customWidth="1"/>
    <col min="11288" max="11288" width="11.28515625" customWidth="1"/>
    <col min="11289" max="11289" width="10.28515625" customWidth="1"/>
    <col min="11292" max="11292" width="8.5703125" customWidth="1"/>
    <col min="11293" max="11293" width="9" customWidth="1"/>
    <col min="11294" max="11294" width="9.5703125" customWidth="1"/>
    <col min="11295" max="11295" width="9.42578125" customWidth="1"/>
    <col min="11296" max="11296" width="9.28515625" customWidth="1"/>
    <col min="11530" max="11530" width="3.7109375" customWidth="1"/>
    <col min="11531" max="11531" width="40.28515625" customWidth="1"/>
    <col min="11532" max="11532" width="11.28515625" customWidth="1"/>
    <col min="11533" max="11533" width="12.42578125" customWidth="1"/>
    <col min="11534" max="11535" width="11.7109375" customWidth="1"/>
    <col min="11536" max="11536" width="11.42578125" customWidth="1"/>
    <col min="11537" max="11537" width="11.7109375" customWidth="1"/>
    <col min="11538" max="11538" width="15.7109375" customWidth="1"/>
    <col min="11539" max="11539" width="23.28515625" customWidth="1"/>
    <col min="11540" max="11540" width="12" customWidth="1"/>
    <col min="11541" max="11541" width="12.7109375" customWidth="1"/>
    <col min="11542" max="11543" width="11.85546875" customWidth="1"/>
    <col min="11544" max="11544" width="11.28515625" customWidth="1"/>
    <col min="11545" max="11545" width="10.28515625" customWidth="1"/>
    <col min="11548" max="11548" width="8.5703125" customWidth="1"/>
    <col min="11549" max="11549" width="9" customWidth="1"/>
    <col min="11550" max="11550" width="9.5703125" customWidth="1"/>
    <col min="11551" max="11551" width="9.42578125" customWidth="1"/>
    <col min="11552" max="11552" width="9.28515625" customWidth="1"/>
    <col min="11786" max="11786" width="3.7109375" customWidth="1"/>
    <col min="11787" max="11787" width="40.28515625" customWidth="1"/>
    <col min="11788" max="11788" width="11.28515625" customWidth="1"/>
    <col min="11789" max="11789" width="12.42578125" customWidth="1"/>
    <col min="11790" max="11791" width="11.7109375" customWidth="1"/>
    <col min="11792" max="11792" width="11.42578125" customWidth="1"/>
    <col min="11793" max="11793" width="11.7109375" customWidth="1"/>
    <col min="11794" max="11794" width="15.7109375" customWidth="1"/>
    <col min="11795" max="11795" width="23.28515625" customWidth="1"/>
    <col min="11796" max="11796" width="12" customWidth="1"/>
    <col min="11797" max="11797" width="12.7109375" customWidth="1"/>
    <col min="11798" max="11799" width="11.85546875" customWidth="1"/>
    <col min="11800" max="11800" width="11.28515625" customWidth="1"/>
    <col min="11801" max="11801" width="10.28515625" customWidth="1"/>
    <col min="11804" max="11804" width="8.5703125" customWidth="1"/>
    <col min="11805" max="11805" width="9" customWidth="1"/>
    <col min="11806" max="11806" width="9.5703125" customWidth="1"/>
    <col min="11807" max="11807" width="9.42578125" customWidth="1"/>
    <col min="11808" max="11808" width="9.28515625" customWidth="1"/>
    <col min="12042" max="12042" width="3.7109375" customWidth="1"/>
    <col min="12043" max="12043" width="40.28515625" customWidth="1"/>
    <col min="12044" max="12044" width="11.28515625" customWidth="1"/>
    <col min="12045" max="12045" width="12.42578125" customWidth="1"/>
    <col min="12046" max="12047" width="11.7109375" customWidth="1"/>
    <col min="12048" max="12048" width="11.42578125" customWidth="1"/>
    <col min="12049" max="12049" width="11.7109375" customWidth="1"/>
    <col min="12050" max="12050" width="15.7109375" customWidth="1"/>
    <col min="12051" max="12051" width="23.28515625" customWidth="1"/>
    <col min="12052" max="12052" width="12" customWidth="1"/>
    <col min="12053" max="12053" width="12.7109375" customWidth="1"/>
    <col min="12054" max="12055" width="11.85546875" customWidth="1"/>
    <col min="12056" max="12056" width="11.28515625" customWidth="1"/>
    <col min="12057" max="12057" width="10.28515625" customWidth="1"/>
    <col min="12060" max="12060" width="8.5703125" customWidth="1"/>
    <col min="12061" max="12061" width="9" customWidth="1"/>
    <col min="12062" max="12062" width="9.5703125" customWidth="1"/>
    <col min="12063" max="12063" width="9.42578125" customWidth="1"/>
    <col min="12064" max="12064" width="9.28515625" customWidth="1"/>
    <col min="12298" max="12298" width="3.7109375" customWidth="1"/>
    <col min="12299" max="12299" width="40.28515625" customWidth="1"/>
    <col min="12300" max="12300" width="11.28515625" customWidth="1"/>
    <col min="12301" max="12301" width="12.42578125" customWidth="1"/>
    <col min="12302" max="12303" width="11.7109375" customWidth="1"/>
    <col min="12304" max="12304" width="11.42578125" customWidth="1"/>
    <col min="12305" max="12305" width="11.7109375" customWidth="1"/>
    <col min="12306" max="12306" width="15.7109375" customWidth="1"/>
    <col min="12307" max="12307" width="23.28515625" customWidth="1"/>
    <col min="12308" max="12308" width="12" customWidth="1"/>
    <col min="12309" max="12309" width="12.7109375" customWidth="1"/>
    <col min="12310" max="12311" width="11.85546875" customWidth="1"/>
    <col min="12312" max="12312" width="11.28515625" customWidth="1"/>
    <col min="12313" max="12313" width="10.28515625" customWidth="1"/>
    <col min="12316" max="12316" width="8.5703125" customWidth="1"/>
    <col min="12317" max="12317" width="9" customWidth="1"/>
    <col min="12318" max="12318" width="9.5703125" customWidth="1"/>
    <col min="12319" max="12319" width="9.42578125" customWidth="1"/>
    <col min="12320" max="12320" width="9.28515625" customWidth="1"/>
    <col min="12554" max="12554" width="3.7109375" customWidth="1"/>
    <col min="12555" max="12555" width="40.28515625" customWidth="1"/>
    <col min="12556" max="12556" width="11.28515625" customWidth="1"/>
    <col min="12557" max="12557" width="12.42578125" customWidth="1"/>
    <col min="12558" max="12559" width="11.7109375" customWidth="1"/>
    <col min="12560" max="12560" width="11.42578125" customWidth="1"/>
    <col min="12561" max="12561" width="11.7109375" customWidth="1"/>
    <col min="12562" max="12562" width="15.7109375" customWidth="1"/>
    <col min="12563" max="12563" width="23.28515625" customWidth="1"/>
    <col min="12564" max="12564" width="12" customWidth="1"/>
    <col min="12565" max="12565" width="12.7109375" customWidth="1"/>
    <col min="12566" max="12567" width="11.85546875" customWidth="1"/>
    <col min="12568" max="12568" width="11.28515625" customWidth="1"/>
    <col min="12569" max="12569" width="10.28515625" customWidth="1"/>
    <col min="12572" max="12572" width="8.5703125" customWidth="1"/>
    <col min="12573" max="12573" width="9" customWidth="1"/>
    <col min="12574" max="12574" width="9.5703125" customWidth="1"/>
    <col min="12575" max="12575" width="9.42578125" customWidth="1"/>
    <col min="12576" max="12576" width="9.28515625" customWidth="1"/>
    <col min="12810" max="12810" width="3.7109375" customWidth="1"/>
    <col min="12811" max="12811" width="40.28515625" customWidth="1"/>
    <col min="12812" max="12812" width="11.28515625" customWidth="1"/>
    <col min="12813" max="12813" width="12.42578125" customWidth="1"/>
    <col min="12814" max="12815" width="11.7109375" customWidth="1"/>
    <col min="12816" max="12816" width="11.42578125" customWidth="1"/>
    <col min="12817" max="12817" width="11.7109375" customWidth="1"/>
    <col min="12818" max="12818" width="15.7109375" customWidth="1"/>
    <col min="12819" max="12819" width="23.28515625" customWidth="1"/>
    <col min="12820" max="12820" width="12" customWidth="1"/>
    <col min="12821" max="12821" width="12.7109375" customWidth="1"/>
    <col min="12822" max="12823" width="11.85546875" customWidth="1"/>
    <col min="12824" max="12824" width="11.28515625" customWidth="1"/>
    <col min="12825" max="12825" width="10.28515625" customWidth="1"/>
    <col min="12828" max="12828" width="8.5703125" customWidth="1"/>
    <col min="12829" max="12829" width="9" customWidth="1"/>
    <col min="12830" max="12830" width="9.5703125" customWidth="1"/>
    <col min="12831" max="12831" width="9.42578125" customWidth="1"/>
    <col min="12832" max="12832" width="9.28515625" customWidth="1"/>
    <col min="13066" max="13066" width="3.7109375" customWidth="1"/>
    <col min="13067" max="13067" width="40.28515625" customWidth="1"/>
    <col min="13068" max="13068" width="11.28515625" customWidth="1"/>
    <col min="13069" max="13069" width="12.42578125" customWidth="1"/>
    <col min="13070" max="13071" width="11.7109375" customWidth="1"/>
    <col min="13072" max="13072" width="11.42578125" customWidth="1"/>
    <col min="13073" max="13073" width="11.7109375" customWidth="1"/>
    <col min="13074" max="13074" width="15.7109375" customWidth="1"/>
    <col min="13075" max="13075" width="23.28515625" customWidth="1"/>
    <col min="13076" max="13076" width="12" customWidth="1"/>
    <col min="13077" max="13077" width="12.7109375" customWidth="1"/>
    <col min="13078" max="13079" width="11.85546875" customWidth="1"/>
    <col min="13080" max="13080" width="11.28515625" customWidth="1"/>
    <col min="13081" max="13081" width="10.28515625" customWidth="1"/>
    <col min="13084" max="13084" width="8.5703125" customWidth="1"/>
    <col min="13085" max="13085" width="9" customWidth="1"/>
    <col min="13086" max="13086" width="9.5703125" customWidth="1"/>
    <col min="13087" max="13087" width="9.42578125" customWidth="1"/>
    <col min="13088" max="13088" width="9.28515625" customWidth="1"/>
    <col min="13322" max="13322" width="3.7109375" customWidth="1"/>
    <col min="13323" max="13323" width="40.28515625" customWidth="1"/>
    <col min="13324" max="13324" width="11.28515625" customWidth="1"/>
    <col min="13325" max="13325" width="12.42578125" customWidth="1"/>
    <col min="13326" max="13327" width="11.7109375" customWidth="1"/>
    <col min="13328" max="13328" width="11.42578125" customWidth="1"/>
    <col min="13329" max="13329" width="11.7109375" customWidth="1"/>
    <col min="13330" max="13330" width="15.7109375" customWidth="1"/>
    <col min="13331" max="13331" width="23.28515625" customWidth="1"/>
    <col min="13332" max="13332" width="12" customWidth="1"/>
    <col min="13333" max="13333" width="12.7109375" customWidth="1"/>
    <col min="13334" max="13335" width="11.85546875" customWidth="1"/>
    <col min="13336" max="13336" width="11.28515625" customWidth="1"/>
    <col min="13337" max="13337" width="10.28515625" customWidth="1"/>
    <col min="13340" max="13340" width="8.5703125" customWidth="1"/>
    <col min="13341" max="13341" width="9" customWidth="1"/>
    <col min="13342" max="13342" width="9.5703125" customWidth="1"/>
    <col min="13343" max="13343" width="9.42578125" customWidth="1"/>
    <col min="13344" max="13344" width="9.28515625" customWidth="1"/>
    <col min="13578" max="13578" width="3.7109375" customWidth="1"/>
    <col min="13579" max="13579" width="40.28515625" customWidth="1"/>
    <col min="13580" max="13580" width="11.28515625" customWidth="1"/>
    <col min="13581" max="13581" width="12.42578125" customWidth="1"/>
    <col min="13582" max="13583" width="11.7109375" customWidth="1"/>
    <col min="13584" max="13584" width="11.42578125" customWidth="1"/>
    <col min="13585" max="13585" width="11.7109375" customWidth="1"/>
    <col min="13586" max="13586" width="15.7109375" customWidth="1"/>
    <col min="13587" max="13587" width="23.28515625" customWidth="1"/>
    <col min="13588" max="13588" width="12" customWidth="1"/>
    <col min="13589" max="13589" width="12.7109375" customWidth="1"/>
    <col min="13590" max="13591" width="11.85546875" customWidth="1"/>
    <col min="13592" max="13592" width="11.28515625" customWidth="1"/>
    <col min="13593" max="13593" width="10.28515625" customWidth="1"/>
    <col min="13596" max="13596" width="8.5703125" customWidth="1"/>
    <col min="13597" max="13597" width="9" customWidth="1"/>
    <col min="13598" max="13598" width="9.5703125" customWidth="1"/>
    <col min="13599" max="13599" width="9.42578125" customWidth="1"/>
    <col min="13600" max="13600" width="9.28515625" customWidth="1"/>
    <col min="13834" max="13834" width="3.7109375" customWidth="1"/>
    <col min="13835" max="13835" width="40.28515625" customWidth="1"/>
    <col min="13836" max="13836" width="11.28515625" customWidth="1"/>
    <col min="13837" max="13837" width="12.42578125" customWidth="1"/>
    <col min="13838" max="13839" width="11.7109375" customWidth="1"/>
    <col min="13840" max="13840" width="11.42578125" customWidth="1"/>
    <col min="13841" max="13841" width="11.7109375" customWidth="1"/>
    <col min="13842" max="13842" width="15.7109375" customWidth="1"/>
    <col min="13843" max="13843" width="23.28515625" customWidth="1"/>
    <col min="13844" max="13844" width="12" customWidth="1"/>
    <col min="13845" max="13845" width="12.7109375" customWidth="1"/>
    <col min="13846" max="13847" width="11.85546875" customWidth="1"/>
    <col min="13848" max="13848" width="11.28515625" customWidth="1"/>
    <col min="13849" max="13849" width="10.28515625" customWidth="1"/>
    <col min="13852" max="13852" width="8.5703125" customWidth="1"/>
    <col min="13853" max="13853" width="9" customWidth="1"/>
    <col min="13854" max="13854" width="9.5703125" customWidth="1"/>
    <col min="13855" max="13855" width="9.42578125" customWidth="1"/>
    <col min="13856" max="13856" width="9.28515625" customWidth="1"/>
    <col min="14090" max="14090" width="3.7109375" customWidth="1"/>
    <col min="14091" max="14091" width="40.28515625" customWidth="1"/>
    <col min="14092" max="14092" width="11.28515625" customWidth="1"/>
    <col min="14093" max="14093" width="12.42578125" customWidth="1"/>
    <col min="14094" max="14095" width="11.7109375" customWidth="1"/>
    <col min="14096" max="14096" width="11.42578125" customWidth="1"/>
    <col min="14097" max="14097" width="11.7109375" customWidth="1"/>
    <col min="14098" max="14098" width="15.7109375" customWidth="1"/>
    <col min="14099" max="14099" width="23.28515625" customWidth="1"/>
    <col min="14100" max="14100" width="12" customWidth="1"/>
    <col min="14101" max="14101" width="12.7109375" customWidth="1"/>
    <col min="14102" max="14103" width="11.85546875" customWidth="1"/>
    <col min="14104" max="14104" width="11.28515625" customWidth="1"/>
    <col min="14105" max="14105" width="10.28515625" customWidth="1"/>
    <col min="14108" max="14108" width="8.5703125" customWidth="1"/>
    <col min="14109" max="14109" width="9" customWidth="1"/>
    <col min="14110" max="14110" width="9.5703125" customWidth="1"/>
    <col min="14111" max="14111" width="9.42578125" customWidth="1"/>
    <col min="14112" max="14112" width="9.28515625" customWidth="1"/>
    <col min="14346" max="14346" width="3.7109375" customWidth="1"/>
    <col min="14347" max="14347" width="40.28515625" customWidth="1"/>
    <col min="14348" max="14348" width="11.28515625" customWidth="1"/>
    <col min="14349" max="14349" width="12.42578125" customWidth="1"/>
    <col min="14350" max="14351" width="11.7109375" customWidth="1"/>
    <col min="14352" max="14352" width="11.42578125" customWidth="1"/>
    <col min="14353" max="14353" width="11.7109375" customWidth="1"/>
    <col min="14354" max="14354" width="15.7109375" customWidth="1"/>
    <col min="14355" max="14355" width="23.28515625" customWidth="1"/>
    <col min="14356" max="14356" width="12" customWidth="1"/>
    <col min="14357" max="14357" width="12.7109375" customWidth="1"/>
    <col min="14358" max="14359" width="11.85546875" customWidth="1"/>
    <col min="14360" max="14360" width="11.28515625" customWidth="1"/>
    <col min="14361" max="14361" width="10.28515625" customWidth="1"/>
    <col min="14364" max="14364" width="8.5703125" customWidth="1"/>
    <col min="14365" max="14365" width="9" customWidth="1"/>
    <col min="14366" max="14366" width="9.5703125" customWidth="1"/>
    <col min="14367" max="14367" width="9.42578125" customWidth="1"/>
    <col min="14368" max="14368" width="9.28515625" customWidth="1"/>
    <col min="14602" max="14602" width="3.7109375" customWidth="1"/>
    <col min="14603" max="14603" width="40.28515625" customWidth="1"/>
    <col min="14604" max="14604" width="11.28515625" customWidth="1"/>
    <col min="14605" max="14605" width="12.42578125" customWidth="1"/>
    <col min="14606" max="14607" width="11.7109375" customWidth="1"/>
    <col min="14608" max="14608" width="11.42578125" customWidth="1"/>
    <col min="14609" max="14609" width="11.7109375" customWidth="1"/>
    <col min="14610" max="14610" width="15.7109375" customWidth="1"/>
    <col min="14611" max="14611" width="23.28515625" customWidth="1"/>
    <col min="14612" max="14612" width="12" customWidth="1"/>
    <col min="14613" max="14613" width="12.7109375" customWidth="1"/>
    <col min="14614" max="14615" width="11.85546875" customWidth="1"/>
    <col min="14616" max="14616" width="11.28515625" customWidth="1"/>
    <col min="14617" max="14617" width="10.28515625" customWidth="1"/>
    <col min="14620" max="14620" width="8.5703125" customWidth="1"/>
    <col min="14621" max="14621" width="9" customWidth="1"/>
    <col min="14622" max="14622" width="9.5703125" customWidth="1"/>
    <col min="14623" max="14623" width="9.42578125" customWidth="1"/>
    <col min="14624" max="14624" width="9.28515625" customWidth="1"/>
    <col min="14858" max="14858" width="3.7109375" customWidth="1"/>
    <col min="14859" max="14859" width="40.28515625" customWidth="1"/>
    <col min="14860" max="14860" width="11.28515625" customWidth="1"/>
    <col min="14861" max="14861" width="12.42578125" customWidth="1"/>
    <col min="14862" max="14863" width="11.7109375" customWidth="1"/>
    <col min="14864" max="14864" width="11.42578125" customWidth="1"/>
    <col min="14865" max="14865" width="11.7109375" customWidth="1"/>
    <col min="14866" max="14866" width="15.7109375" customWidth="1"/>
    <col min="14867" max="14867" width="23.28515625" customWidth="1"/>
    <col min="14868" max="14868" width="12" customWidth="1"/>
    <col min="14869" max="14869" width="12.7109375" customWidth="1"/>
    <col min="14870" max="14871" width="11.85546875" customWidth="1"/>
    <col min="14872" max="14872" width="11.28515625" customWidth="1"/>
    <col min="14873" max="14873" width="10.28515625" customWidth="1"/>
    <col min="14876" max="14876" width="8.5703125" customWidth="1"/>
    <col min="14877" max="14877" width="9" customWidth="1"/>
    <col min="14878" max="14878" width="9.5703125" customWidth="1"/>
    <col min="14879" max="14879" width="9.42578125" customWidth="1"/>
    <col min="14880" max="14880" width="9.28515625" customWidth="1"/>
    <col min="15114" max="15114" width="3.7109375" customWidth="1"/>
    <col min="15115" max="15115" width="40.28515625" customWidth="1"/>
    <col min="15116" max="15116" width="11.28515625" customWidth="1"/>
    <col min="15117" max="15117" width="12.42578125" customWidth="1"/>
    <col min="15118" max="15119" width="11.7109375" customWidth="1"/>
    <col min="15120" max="15120" width="11.42578125" customWidth="1"/>
    <col min="15121" max="15121" width="11.7109375" customWidth="1"/>
    <col min="15122" max="15122" width="15.7109375" customWidth="1"/>
    <col min="15123" max="15123" width="23.28515625" customWidth="1"/>
    <col min="15124" max="15124" width="12" customWidth="1"/>
    <col min="15125" max="15125" width="12.7109375" customWidth="1"/>
    <col min="15126" max="15127" width="11.85546875" customWidth="1"/>
    <col min="15128" max="15128" width="11.28515625" customWidth="1"/>
    <col min="15129" max="15129" width="10.28515625" customWidth="1"/>
    <col min="15132" max="15132" width="8.5703125" customWidth="1"/>
    <col min="15133" max="15133" width="9" customWidth="1"/>
    <col min="15134" max="15134" width="9.5703125" customWidth="1"/>
    <col min="15135" max="15135" width="9.42578125" customWidth="1"/>
    <col min="15136" max="15136" width="9.28515625" customWidth="1"/>
    <col min="15370" max="15370" width="3.7109375" customWidth="1"/>
    <col min="15371" max="15371" width="40.28515625" customWidth="1"/>
    <col min="15372" max="15372" width="11.28515625" customWidth="1"/>
    <col min="15373" max="15373" width="12.42578125" customWidth="1"/>
    <col min="15374" max="15375" width="11.7109375" customWidth="1"/>
    <col min="15376" max="15376" width="11.42578125" customWidth="1"/>
    <col min="15377" max="15377" width="11.7109375" customWidth="1"/>
    <col min="15378" max="15378" width="15.7109375" customWidth="1"/>
    <col min="15379" max="15379" width="23.28515625" customWidth="1"/>
    <col min="15380" max="15380" width="12" customWidth="1"/>
    <col min="15381" max="15381" width="12.7109375" customWidth="1"/>
    <col min="15382" max="15383" width="11.85546875" customWidth="1"/>
    <col min="15384" max="15384" width="11.28515625" customWidth="1"/>
    <col min="15385" max="15385" width="10.28515625" customWidth="1"/>
    <col min="15388" max="15388" width="8.5703125" customWidth="1"/>
    <col min="15389" max="15389" width="9" customWidth="1"/>
    <col min="15390" max="15390" width="9.5703125" customWidth="1"/>
    <col min="15391" max="15391" width="9.42578125" customWidth="1"/>
    <col min="15392" max="15392" width="9.28515625" customWidth="1"/>
    <col min="15626" max="15626" width="3.7109375" customWidth="1"/>
    <col min="15627" max="15627" width="40.28515625" customWidth="1"/>
    <col min="15628" max="15628" width="11.28515625" customWidth="1"/>
    <col min="15629" max="15629" width="12.42578125" customWidth="1"/>
    <col min="15630" max="15631" width="11.7109375" customWidth="1"/>
    <col min="15632" max="15632" width="11.42578125" customWidth="1"/>
    <col min="15633" max="15633" width="11.7109375" customWidth="1"/>
    <col min="15634" max="15634" width="15.7109375" customWidth="1"/>
    <col min="15635" max="15635" width="23.28515625" customWidth="1"/>
    <col min="15636" max="15636" width="12" customWidth="1"/>
    <col min="15637" max="15637" width="12.7109375" customWidth="1"/>
    <col min="15638" max="15639" width="11.85546875" customWidth="1"/>
    <col min="15640" max="15640" width="11.28515625" customWidth="1"/>
    <col min="15641" max="15641" width="10.28515625" customWidth="1"/>
    <col min="15644" max="15644" width="8.5703125" customWidth="1"/>
    <col min="15645" max="15645" width="9" customWidth="1"/>
    <col min="15646" max="15646" width="9.5703125" customWidth="1"/>
    <col min="15647" max="15647" width="9.42578125" customWidth="1"/>
    <col min="15648" max="15648" width="9.28515625" customWidth="1"/>
    <col min="15882" max="15882" width="3.7109375" customWidth="1"/>
    <col min="15883" max="15883" width="40.28515625" customWidth="1"/>
    <col min="15884" max="15884" width="11.28515625" customWidth="1"/>
    <col min="15885" max="15885" width="12.42578125" customWidth="1"/>
    <col min="15886" max="15887" width="11.7109375" customWidth="1"/>
    <col min="15888" max="15888" width="11.42578125" customWidth="1"/>
    <col min="15889" max="15889" width="11.7109375" customWidth="1"/>
    <col min="15890" max="15890" width="15.7109375" customWidth="1"/>
    <col min="15891" max="15891" width="23.28515625" customWidth="1"/>
    <col min="15892" max="15892" width="12" customWidth="1"/>
    <col min="15893" max="15893" width="12.7109375" customWidth="1"/>
    <col min="15894" max="15895" width="11.85546875" customWidth="1"/>
    <col min="15896" max="15896" width="11.28515625" customWidth="1"/>
    <col min="15897" max="15897" width="10.28515625" customWidth="1"/>
    <col min="15900" max="15900" width="8.5703125" customWidth="1"/>
    <col min="15901" max="15901" width="9" customWidth="1"/>
    <col min="15902" max="15902" width="9.5703125" customWidth="1"/>
    <col min="15903" max="15903" width="9.42578125" customWidth="1"/>
    <col min="15904" max="15904" width="9.28515625" customWidth="1"/>
    <col min="16138" max="16138" width="3.7109375" customWidth="1"/>
    <col min="16139" max="16139" width="40.28515625" customWidth="1"/>
    <col min="16140" max="16140" width="11.28515625" customWidth="1"/>
    <col min="16141" max="16141" width="12.42578125" customWidth="1"/>
    <col min="16142" max="16143" width="11.7109375" customWidth="1"/>
    <col min="16144" max="16144" width="11.42578125" customWidth="1"/>
    <col min="16145" max="16145" width="11.7109375" customWidth="1"/>
    <col min="16146" max="16146" width="15.7109375" customWidth="1"/>
    <col min="16147" max="16147" width="23.28515625" customWidth="1"/>
    <col min="16148" max="16148" width="12" customWidth="1"/>
    <col min="16149" max="16149" width="12.7109375" customWidth="1"/>
    <col min="16150" max="16151" width="11.85546875" customWidth="1"/>
    <col min="16152" max="16152" width="11.28515625" customWidth="1"/>
    <col min="16153" max="16153" width="10.28515625" customWidth="1"/>
    <col min="16156" max="16156" width="8.5703125" customWidth="1"/>
    <col min="16157" max="16157" width="9" customWidth="1"/>
    <col min="16158" max="16158" width="9.5703125" customWidth="1"/>
    <col min="16159" max="16159" width="9.42578125" customWidth="1"/>
    <col min="16160" max="16160" width="9.28515625" customWidth="1"/>
  </cols>
  <sheetData>
    <row r="1" spans="1:57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57" ht="18.75">
      <c r="A2" s="84" t="s">
        <v>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57" ht="18.75">
      <c r="A3" s="84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57" ht="18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57">
      <c r="B6" t="s">
        <v>22</v>
      </c>
    </row>
    <row r="7" spans="1:57">
      <c r="B7" s="3" t="s">
        <v>16</v>
      </c>
      <c r="C7" s="3">
        <f>40000/20</f>
        <v>2000</v>
      </c>
    </row>
    <row r="8" spans="1:57">
      <c r="B8" s="2"/>
      <c r="R8" s="4"/>
    </row>
    <row r="9" spans="1:57" ht="15.75" thickBot="1">
      <c r="Z9" s="83" t="s">
        <v>41</v>
      </c>
      <c r="AA9" s="83"/>
    </row>
    <row r="10" spans="1:57" ht="60">
      <c r="A10" s="24" t="s">
        <v>0</v>
      </c>
      <c r="B10" s="25" t="s">
        <v>1</v>
      </c>
      <c r="C10" s="29" t="s">
        <v>13</v>
      </c>
      <c r="D10" s="29" t="s">
        <v>14</v>
      </c>
      <c r="E10" s="29" t="s">
        <v>15</v>
      </c>
      <c r="F10" s="40" t="s">
        <v>2</v>
      </c>
      <c r="G10" s="80" t="s">
        <v>3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2"/>
    </row>
    <row r="11" spans="1:57">
      <c r="A11" s="26" t="s">
        <v>4</v>
      </c>
      <c r="B11" s="12"/>
      <c r="C11" s="12"/>
      <c r="D11" s="12"/>
      <c r="E11" s="12"/>
      <c r="F11" s="41"/>
      <c r="G11" s="42">
        <v>2019</v>
      </c>
      <c r="H11" s="32">
        <v>2020</v>
      </c>
      <c r="I11" s="32">
        <v>2021</v>
      </c>
      <c r="J11" s="32">
        <v>2022</v>
      </c>
      <c r="K11" s="32">
        <v>2023</v>
      </c>
      <c r="L11" s="32">
        <v>2024</v>
      </c>
      <c r="M11" s="32">
        <v>2025</v>
      </c>
      <c r="N11" s="32">
        <v>2026</v>
      </c>
      <c r="O11" s="32">
        <v>2027</v>
      </c>
      <c r="P11" s="32">
        <v>2028</v>
      </c>
      <c r="Q11" s="32">
        <v>2029</v>
      </c>
      <c r="R11" s="32">
        <v>2030</v>
      </c>
      <c r="S11" s="32">
        <v>2031</v>
      </c>
      <c r="T11" s="32">
        <v>2032</v>
      </c>
      <c r="U11" s="32">
        <v>2033</v>
      </c>
      <c r="V11" s="32">
        <v>2034</v>
      </c>
      <c r="W11" s="32">
        <v>2035</v>
      </c>
      <c r="X11" s="32">
        <v>2036</v>
      </c>
      <c r="Y11" s="32">
        <v>2037</v>
      </c>
      <c r="Z11" s="32">
        <v>2038</v>
      </c>
      <c r="AA11" s="33">
        <v>2039</v>
      </c>
    </row>
    <row r="12" spans="1:57" s="1" customFormat="1" ht="24" customHeight="1">
      <c r="A12" s="26">
        <v>1</v>
      </c>
      <c r="B12" s="14" t="s">
        <v>5</v>
      </c>
      <c r="C12" s="18">
        <v>53193</v>
      </c>
      <c r="D12" s="19">
        <v>59070</v>
      </c>
      <c r="E12" s="19">
        <v>53614</v>
      </c>
      <c r="F12" s="21">
        <f>(C12+D12+E12)/3</f>
        <v>55292.333333333336</v>
      </c>
      <c r="G12" s="43">
        <f>(C12+D12+E12)/3</f>
        <v>55292.333333333336</v>
      </c>
      <c r="H12" s="34">
        <f>G12</f>
        <v>55292.333333333336</v>
      </c>
      <c r="I12" s="34">
        <f t="shared" ref="I12" si="0">F12</f>
        <v>55292.333333333336</v>
      </c>
      <c r="J12" s="34">
        <f>I12</f>
        <v>55292.333333333336</v>
      </c>
      <c r="K12" s="34">
        <f>J12</f>
        <v>55292.333333333336</v>
      </c>
      <c r="L12" s="34">
        <f t="shared" ref="L12:O12" si="1">(F12+G12+H12)/3</f>
        <v>55292.333333333336</v>
      </c>
      <c r="M12" s="34">
        <f t="shared" si="1"/>
        <v>55292.333333333336</v>
      </c>
      <c r="N12" s="34">
        <f t="shared" si="1"/>
        <v>55292.333333333336</v>
      </c>
      <c r="O12" s="34">
        <f t="shared" si="1"/>
        <v>55292.333333333336</v>
      </c>
      <c r="P12" s="34">
        <f t="shared" ref="P12:R12" si="2">(G12+H12+I12)/3</f>
        <v>55292.333333333336</v>
      </c>
      <c r="Q12" s="34">
        <f t="shared" si="2"/>
        <v>55292.333333333336</v>
      </c>
      <c r="R12" s="34">
        <f t="shared" si="2"/>
        <v>55292.333333333336</v>
      </c>
      <c r="S12" s="34">
        <f>(J12+K12+L12)/3</f>
        <v>55292.333333333336</v>
      </c>
      <c r="T12" s="34">
        <f t="shared" ref="T12:AA12" si="3">(K12+L12+M12)/3</f>
        <v>55292.333333333336</v>
      </c>
      <c r="U12" s="34">
        <f t="shared" si="3"/>
        <v>55292.333333333336</v>
      </c>
      <c r="V12" s="34">
        <f t="shared" si="3"/>
        <v>55292.333333333336</v>
      </c>
      <c r="W12" s="34">
        <f t="shared" si="3"/>
        <v>55292.333333333336</v>
      </c>
      <c r="X12" s="34">
        <f t="shared" si="3"/>
        <v>55292.333333333336</v>
      </c>
      <c r="Y12" s="34">
        <f t="shared" si="3"/>
        <v>55292.333333333336</v>
      </c>
      <c r="Z12" s="34">
        <f t="shared" si="3"/>
        <v>55292.333333333336</v>
      </c>
      <c r="AA12" s="44">
        <f t="shared" si="3"/>
        <v>55292.333333333336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13" customFormat="1" ht="24" customHeight="1">
      <c r="A13" s="28">
        <v>2</v>
      </c>
      <c r="B13" s="15" t="s">
        <v>6</v>
      </c>
      <c r="C13" s="16"/>
      <c r="D13" s="16"/>
      <c r="E13" s="16"/>
      <c r="F13" s="22"/>
      <c r="G13" s="45">
        <f>G12*30%</f>
        <v>16587.7</v>
      </c>
      <c r="H13" s="35">
        <f t="shared" ref="H13:AA13" si="4">H12*30%</f>
        <v>16587.7</v>
      </c>
      <c r="I13" s="35">
        <f t="shared" si="4"/>
        <v>16587.7</v>
      </c>
      <c r="J13" s="35">
        <f t="shared" si="4"/>
        <v>16587.7</v>
      </c>
      <c r="K13" s="35">
        <f t="shared" si="4"/>
        <v>16587.7</v>
      </c>
      <c r="L13" s="35">
        <f t="shared" si="4"/>
        <v>16587.7</v>
      </c>
      <c r="M13" s="35">
        <f t="shared" si="4"/>
        <v>16587.7</v>
      </c>
      <c r="N13" s="35">
        <f t="shared" si="4"/>
        <v>16587.7</v>
      </c>
      <c r="O13" s="35">
        <f t="shared" si="4"/>
        <v>16587.7</v>
      </c>
      <c r="P13" s="35">
        <f t="shared" si="4"/>
        <v>16587.7</v>
      </c>
      <c r="Q13" s="35">
        <f t="shared" si="4"/>
        <v>16587.7</v>
      </c>
      <c r="R13" s="35">
        <f t="shared" si="4"/>
        <v>16587.7</v>
      </c>
      <c r="S13" s="35">
        <f t="shared" si="4"/>
        <v>16587.7</v>
      </c>
      <c r="T13" s="35">
        <f t="shared" si="4"/>
        <v>16587.7</v>
      </c>
      <c r="U13" s="35">
        <f t="shared" si="4"/>
        <v>16587.7</v>
      </c>
      <c r="V13" s="35">
        <f t="shared" si="4"/>
        <v>16587.7</v>
      </c>
      <c r="W13" s="35">
        <f t="shared" si="4"/>
        <v>16587.7</v>
      </c>
      <c r="X13" s="35">
        <f t="shared" si="4"/>
        <v>16587.7</v>
      </c>
      <c r="Y13" s="35">
        <f t="shared" si="4"/>
        <v>16587.7</v>
      </c>
      <c r="Z13" s="35">
        <f t="shared" si="4"/>
        <v>16587.7</v>
      </c>
      <c r="AA13" s="46">
        <f t="shared" si="4"/>
        <v>16587.7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13" customFormat="1" ht="24" customHeight="1">
      <c r="A14" s="28">
        <v>3</v>
      </c>
      <c r="B14" s="15" t="s">
        <v>7</v>
      </c>
      <c r="C14" s="16"/>
      <c r="D14" s="16"/>
      <c r="E14" s="16"/>
      <c r="F14" s="22"/>
      <c r="G14" s="47">
        <f>G15+G16+G17</f>
        <v>4382</v>
      </c>
      <c r="H14" s="36">
        <f t="shared" ref="H14:AA14" si="5">H15+H16+H17</f>
        <v>9743</v>
      </c>
      <c r="I14" s="36">
        <f t="shared" si="5"/>
        <v>15446</v>
      </c>
      <c r="J14" s="36">
        <f t="shared" si="5"/>
        <v>10343</v>
      </c>
      <c r="K14" s="36">
        <f t="shared" si="5"/>
        <v>15881</v>
      </c>
      <c r="L14" s="36">
        <f t="shared" si="5"/>
        <v>15358</v>
      </c>
      <c r="M14" s="36">
        <f t="shared" si="5"/>
        <v>14836</v>
      </c>
      <c r="N14" s="36">
        <f t="shared" si="5"/>
        <v>14313</v>
      </c>
      <c r="O14" s="36">
        <f t="shared" si="5"/>
        <v>14240</v>
      </c>
      <c r="P14" s="36">
        <f t="shared" si="5"/>
        <v>13700</v>
      </c>
      <c r="Q14" s="36">
        <f t="shared" si="5"/>
        <v>13150</v>
      </c>
      <c r="R14" s="36">
        <f t="shared" si="5"/>
        <v>12600</v>
      </c>
      <c r="S14" s="36">
        <f t="shared" si="5"/>
        <v>12000</v>
      </c>
      <c r="T14" s="36">
        <f t="shared" si="5"/>
        <v>11000</v>
      </c>
      <c r="U14" s="36">
        <f t="shared" si="5"/>
        <v>10400</v>
      </c>
      <c r="V14" s="36">
        <f t="shared" si="5"/>
        <v>9800</v>
      </c>
      <c r="W14" s="36">
        <f t="shared" si="5"/>
        <v>9200</v>
      </c>
      <c r="X14" s="36">
        <f t="shared" si="5"/>
        <v>8600</v>
      </c>
      <c r="Y14" s="36">
        <f t="shared" si="5"/>
        <v>8000</v>
      </c>
      <c r="Z14" s="36">
        <f t="shared" si="5"/>
        <v>7400</v>
      </c>
      <c r="AA14" s="48">
        <f t="shared" si="5"/>
        <v>6600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24" customHeight="1">
      <c r="A15" s="27">
        <v>4</v>
      </c>
      <c r="B15" s="5" t="s">
        <v>8</v>
      </c>
      <c r="C15" s="6"/>
      <c r="D15" s="6"/>
      <c r="E15" s="6"/>
      <c r="F15" s="23" t="s">
        <v>9</v>
      </c>
      <c r="G15" s="49">
        <v>2091</v>
      </c>
      <c r="H15" s="37">
        <v>7135</v>
      </c>
      <c r="I15" s="37">
        <v>12400</v>
      </c>
      <c r="J15" s="37">
        <v>6838</v>
      </c>
      <c r="K15" s="37">
        <v>12440</v>
      </c>
      <c r="L15" s="37">
        <v>12440</v>
      </c>
      <c r="M15" s="37">
        <v>12440</v>
      </c>
      <c r="N15" s="37">
        <v>12440</v>
      </c>
      <c r="O15" s="37">
        <v>12440</v>
      </c>
      <c r="P15" s="37">
        <v>12000</v>
      </c>
      <c r="Q15" s="37">
        <v>11500</v>
      </c>
      <c r="R15" s="37">
        <v>11000</v>
      </c>
      <c r="S15" s="37">
        <v>10500</v>
      </c>
      <c r="T15" s="37">
        <v>10000</v>
      </c>
      <c r="U15" s="37">
        <v>9500</v>
      </c>
      <c r="V15" s="37">
        <v>9000</v>
      </c>
      <c r="W15" s="38">
        <v>8500</v>
      </c>
      <c r="X15" s="38">
        <v>8000</v>
      </c>
      <c r="Y15" s="38">
        <v>7500</v>
      </c>
      <c r="Z15" s="38">
        <v>7000</v>
      </c>
      <c r="AA15" s="39">
        <v>6500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24" customHeight="1">
      <c r="A16" s="27">
        <v>5</v>
      </c>
      <c r="B16" s="5" t="s">
        <v>10</v>
      </c>
      <c r="C16" s="6"/>
      <c r="D16" s="6"/>
      <c r="E16" s="6"/>
      <c r="F16" s="23"/>
      <c r="G16" s="50">
        <v>2287</v>
      </c>
      <c r="H16" s="38">
        <v>2605</v>
      </c>
      <c r="I16" s="38">
        <v>3045</v>
      </c>
      <c r="J16" s="38">
        <v>3505</v>
      </c>
      <c r="K16" s="38">
        <v>3441</v>
      </c>
      <c r="L16" s="38">
        <v>2918</v>
      </c>
      <c r="M16" s="38">
        <v>2396</v>
      </c>
      <c r="N16" s="38">
        <v>1873</v>
      </c>
      <c r="O16" s="38">
        <v>1800</v>
      </c>
      <c r="P16" s="38">
        <v>1700</v>
      </c>
      <c r="Q16" s="38">
        <v>1650</v>
      </c>
      <c r="R16" s="38">
        <v>1600</v>
      </c>
      <c r="S16" s="38">
        <v>1500</v>
      </c>
      <c r="T16" s="37">
        <v>1000</v>
      </c>
      <c r="U16" s="38">
        <v>900</v>
      </c>
      <c r="V16" s="38">
        <v>800</v>
      </c>
      <c r="W16" s="38">
        <v>700</v>
      </c>
      <c r="X16" s="38">
        <v>600</v>
      </c>
      <c r="Y16" s="38">
        <v>500</v>
      </c>
      <c r="Z16" s="38">
        <v>400</v>
      </c>
      <c r="AA16" s="39">
        <v>100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17.45" customHeight="1">
      <c r="A17" s="27">
        <v>6</v>
      </c>
      <c r="B17" s="5" t="s">
        <v>11</v>
      </c>
      <c r="C17" s="6"/>
      <c r="D17" s="6"/>
      <c r="E17" s="6"/>
      <c r="F17" s="23"/>
      <c r="G17" s="50">
        <v>4</v>
      </c>
      <c r="H17" s="38">
        <v>3</v>
      </c>
      <c r="I17" s="38">
        <v>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7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9">
        <v>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ht="17.45" customHeight="1">
      <c r="A18" s="27">
        <v>7</v>
      </c>
      <c r="B18" s="5" t="s">
        <v>12</v>
      </c>
      <c r="C18" s="6"/>
      <c r="D18" s="6"/>
      <c r="E18" s="6"/>
      <c r="F18" s="23"/>
      <c r="G18" s="43">
        <f>G14/G12*100</f>
        <v>7.9251493576565757</v>
      </c>
      <c r="H18" s="34">
        <f t="shared" ref="H18:AA18" si="6">H14/H12*100</f>
        <v>17.620887766236425</v>
      </c>
      <c r="I18" s="34">
        <f t="shared" si="6"/>
        <v>27.935156772789476</v>
      </c>
      <c r="J18" s="34">
        <f t="shared" si="6"/>
        <v>18.706029166189406</v>
      </c>
      <c r="K18" s="36">
        <f>K14/K12*100</f>
        <v>28.721884287755383</v>
      </c>
      <c r="L18" s="34">
        <f t="shared" si="6"/>
        <v>27.776002700796372</v>
      </c>
      <c r="M18" s="34">
        <f t="shared" si="6"/>
        <v>26.831929682837281</v>
      </c>
      <c r="N18" s="34">
        <f t="shared" si="6"/>
        <v>25.886048095878273</v>
      </c>
      <c r="O18" s="34">
        <f t="shared" si="6"/>
        <v>25.754022558883992</v>
      </c>
      <c r="P18" s="34">
        <f t="shared" si="6"/>
        <v>24.777395298926312</v>
      </c>
      <c r="Q18" s="34">
        <f t="shared" si="6"/>
        <v>23.782682348969416</v>
      </c>
      <c r="R18" s="34">
        <f t="shared" si="6"/>
        <v>22.787969399012521</v>
      </c>
      <c r="S18" s="34">
        <f t="shared" si="6"/>
        <v>21.702827999059544</v>
      </c>
      <c r="T18" s="34">
        <f t="shared" si="6"/>
        <v>19.894258999137914</v>
      </c>
      <c r="U18" s="34">
        <f t="shared" si="6"/>
        <v>18.809117599184937</v>
      </c>
      <c r="V18" s="34">
        <f t="shared" si="6"/>
        <v>17.723976199231963</v>
      </c>
      <c r="W18" s="34">
        <f t="shared" si="6"/>
        <v>16.638834799278985</v>
      </c>
      <c r="X18" s="34">
        <f t="shared" si="6"/>
        <v>15.553693399326004</v>
      </c>
      <c r="Y18" s="34">
        <f t="shared" si="6"/>
        <v>14.468551999373028</v>
      </c>
      <c r="Z18" s="34">
        <f t="shared" si="6"/>
        <v>13.383410599420051</v>
      </c>
      <c r="AA18" s="44">
        <f t="shared" si="6"/>
        <v>11.936555399482748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ht="5.45" customHeight="1" thickBot="1">
      <c r="A19" s="51"/>
      <c r="B19" s="52"/>
      <c r="C19" s="53"/>
      <c r="D19" s="53"/>
      <c r="E19" s="53"/>
      <c r="F19" s="54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ht="24" customHeight="1" thickBot="1">
      <c r="A20" s="64"/>
      <c r="B20" s="65" t="s">
        <v>45</v>
      </c>
      <c r="C20" s="66"/>
      <c r="D20" s="66"/>
      <c r="E20" s="66"/>
      <c r="F20" s="66"/>
      <c r="G20" s="67">
        <f>G13-G14</f>
        <v>12205.7</v>
      </c>
      <c r="H20" s="67">
        <f t="shared" ref="H20:AA20" si="7">H13-H14</f>
        <v>6844.7000000000007</v>
      </c>
      <c r="I20" s="67">
        <f t="shared" si="7"/>
        <v>1141.7000000000007</v>
      </c>
      <c r="J20" s="67">
        <f t="shared" si="7"/>
        <v>6244.7000000000007</v>
      </c>
      <c r="K20" s="67">
        <f t="shared" si="7"/>
        <v>706.70000000000073</v>
      </c>
      <c r="L20" s="67">
        <f t="shared" si="7"/>
        <v>1229.7000000000007</v>
      </c>
      <c r="M20" s="67">
        <f t="shared" si="7"/>
        <v>1751.7000000000007</v>
      </c>
      <c r="N20" s="67">
        <f t="shared" si="7"/>
        <v>2274.7000000000007</v>
      </c>
      <c r="O20" s="67">
        <f t="shared" si="7"/>
        <v>2347.7000000000007</v>
      </c>
      <c r="P20" s="67">
        <f t="shared" si="7"/>
        <v>2887.7000000000007</v>
      </c>
      <c r="Q20" s="67">
        <f t="shared" si="7"/>
        <v>3437.7000000000007</v>
      </c>
      <c r="R20" s="67">
        <f t="shared" si="7"/>
        <v>3987.7000000000007</v>
      </c>
      <c r="S20" s="67">
        <f t="shared" si="7"/>
        <v>4587.7000000000007</v>
      </c>
      <c r="T20" s="67">
        <f t="shared" si="7"/>
        <v>5587.7000000000007</v>
      </c>
      <c r="U20" s="67">
        <f t="shared" si="7"/>
        <v>6187.7000000000007</v>
      </c>
      <c r="V20" s="67">
        <f t="shared" si="7"/>
        <v>6787.7000000000007</v>
      </c>
      <c r="W20" s="67">
        <f t="shared" si="7"/>
        <v>7387.7000000000007</v>
      </c>
      <c r="X20" s="67">
        <f t="shared" si="7"/>
        <v>7987.7000000000007</v>
      </c>
      <c r="Y20" s="67">
        <f t="shared" si="7"/>
        <v>8587.7000000000007</v>
      </c>
      <c r="Z20" s="67">
        <f t="shared" si="7"/>
        <v>9187.7000000000007</v>
      </c>
      <c r="AA20" s="68">
        <f t="shared" si="7"/>
        <v>9987.7000000000007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24" customHeight="1" thickBot="1">
      <c r="A21" s="69"/>
      <c r="B21" s="70" t="s">
        <v>46</v>
      </c>
      <c r="C21" s="71"/>
      <c r="D21" s="71"/>
      <c r="E21" s="71"/>
      <c r="F21" s="71"/>
      <c r="G21" s="72">
        <v>0</v>
      </c>
      <c r="H21" s="72">
        <v>2000</v>
      </c>
      <c r="I21" s="72">
        <v>1142</v>
      </c>
      <c r="J21" s="72">
        <v>2000</v>
      </c>
      <c r="K21" s="72">
        <v>707</v>
      </c>
      <c r="L21" s="72">
        <v>1230</v>
      </c>
      <c r="M21" s="72">
        <v>1752</v>
      </c>
      <c r="N21" s="72">
        <v>2000</v>
      </c>
      <c r="O21" s="72">
        <v>2000</v>
      </c>
      <c r="P21" s="72">
        <v>2000</v>
      </c>
      <c r="Q21" s="72">
        <v>2000</v>
      </c>
      <c r="R21" s="72">
        <v>2000</v>
      </c>
      <c r="S21" s="72">
        <v>2000</v>
      </c>
      <c r="T21" s="72">
        <v>2000</v>
      </c>
      <c r="U21" s="72">
        <v>2000</v>
      </c>
      <c r="V21" s="72">
        <v>2000</v>
      </c>
      <c r="W21" s="72">
        <v>2000</v>
      </c>
      <c r="X21" s="72">
        <v>2000</v>
      </c>
      <c r="Y21" s="72">
        <v>2000</v>
      </c>
      <c r="Z21" s="72">
        <v>2000</v>
      </c>
      <c r="AA21" s="73">
        <v>2000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s="10" customFormat="1" ht="24" customHeight="1">
      <c r="A22" s="58"/>
      <c r="B22" s="59"/>
      <c r="C22" s="60"/>
      <c r="D22" s="60"/>
      <c r="E22" s="60"/>
      <c r="F22" s="60"/>
      <c r="G22" s="61"/>
      <c r="H22" s="61"/>
      <c r="I22" s="61"/>
      <c r="J22" s="61"/>
      <c r="K22" s="62"/>
      <c r="L22" s="62"/>
      <c r="M22" s="62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</row>
    <row r="23" spans="1:57" ht="20.45" customHeight="1">
      <c r="C23" s="7"/>
      <c r="D23" s="7"/>
      <c r="E23" s="7"/>
      <c r="H23" s="9"/>
    </row>
    <row r="24" spans="1:57" ht="16.899999999999999" customHeight="1">
      <c r="B24" t="s">
        <v>17</v>
      </c>
      <c r="C24" s="20">
        <v>2000</v>
      </c>
      <c r="D24" s="30" t="s">
        <v>30</v>
      </c>
      <c r="E24" s="8"/>
      <c r="F24" s="9"/>
    </row>
    <row r="25" spans="1:57" ht="16.899999999999999" customHeight="1">
      <c r="B25" s="75"/>
      <c r="C25" s="76"/>
      <c r="D25" s="77"/>
      <c r="E25" s="77"/>
      <c r="F25" s="76"/>
      <c r="G25" s="75"/>
    </row>
    <row r="26" spans="1:57" ht="16.899999999999999" customHeight="1" thickBot="1">
      <c r="B26" s="75" t="s">
        <v>47</v>
      </c>
      <c r="C26" s="76"/>
      <c r="D26" s="72">
        <v>2000</v>
      </c>
      <c r="E26" s="75"/>
      <c r="F26" s="75"/>
      <c r="G26" s="76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57" ht="16.899999999999999" customHeight="1" thickBot="1">
      <c r="B27" s="74" t="s">
        <v>18</v>
      </c>
      <c r="C27" s="76"/>
      <c r="D27" s="72">
        <v>1142</v>
      </c>
      <c r="E27" s="78"/>
      <c r="F27" s="75"/>
      <c r="G27" s="76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57" ht="16.899999999999999" customHeight="1" thickBot="1">
      <c r="B28" s="75" t="s">
        <v>19</v>
      </c>
      <c r="C28" s="76"/>
      <c r="D28" s="72">
        <v>2000</v>
      </c>
      <c r="E28" s="75"/>
      <c r="F28" s="75"/>
      <c r="G28" s="75"/>
    </row>
    <row r="29" spans="1:57" ht="16.899999999999999" customHeight="1" thickBot="1">
      <c r="B29" s="17" t="s">
        <v>20</v>
      </c>
      <c r="C29" s="31"/>
      <c r="D29" s="72">
        <v>707</v>
      </c>
      <c r="E29" s="75"/>
      <c r="F29" s="75"/>
      <c r="G29" s="75"/>
    </row>
    <row r="30" spans="1:57" ht="16.899999999999999" customHeight="1" thickBot="1">
      <c r="B30" s="17" t="s">
        <v>23</v>
      </c>
      <c r="C30" s="31"/>
      <c r="D30" s="72">
        <v>1230</v>
      </c>
      <c r="E30" s="75"/>
      <c r="F30" s="75"/>
      <c r="G30" s="75"/>
    </row>
    <row r="31" spans="1:57" ht="16.899999999999999" customHeight="1" thickBot="1">
      <c r="B31" s="17" t="s">
        <v>24</v>
      </c>
      <c r="C31" s="31"/>
      <c r="D31" s="72">
        <v>1752</v>
      </c>
      <c r="E31" s="75"/>
      <c r="F31" s="75"/>
      <c r="G31" s="75"/>
    </row>
    <row r="32" spans="1:57" ht="16.899999999999999" customHeight="1" thickBot="1">
      <c r="B32" s="17" t="s">
        <v>25</v>
      </c>
      <c r="C32" s="31"/>
      <c r="D32" s="72">
        <v>2000</v>
      </c>
      <c r="E32" s="75"/>
      <c r="F32" s="75"/>
      <c r="G32" s="75"/>
    </row>
    <row r="33" spans="2:8" ht="16.899999999999999" customHeight="1" thickBot="1">
      <c r="B33" s="17" t="s">
        <v>26</v>
      </c>
      <c r="C33" s="31"/>
      <c r="D33" s="72">
        <v>2000</v>
      </c>
      <c r="E33" s="75"/>
      <c r="F33" s="75"/>
      <c r="G33" s="75"/>
    </row>
    <row r="34" spans="2:8" ht="16.899999999999999" customHeight="1" thickBot="1">
      <c r="B34" s="17" t="s">
        <v>27</v>
      </c>
      <c r="C34" s="31"/>
      <c r="D34" s="72">
        <v>2000</v>
      </c>
      <c r="E34" s="75"/>
      <c r="F34" s="75"/>
      <c r="G34" s="75"/>
    </row>
    <row r="35" spans="2:8" ht="16.899999999999999" customHeight="1" thickBot="1">
      <c r="B35" s="17" t="s">
        <v>28</v>
      </c>
      <c r="C35" s="31"/>
      <c r="D35" s="72">
        <v>2000</v>
      </c>
      <c r="E35" s="75"/>
      <c r="F35" s="75"/>
      <c r="G35" s="75"/>
    </row>
    <row r="36" spans="2:8" ht="16.899999999999999" customHeight="1" thickBot="1">
      <c r="B36" s="17" t="s">
        <v>29</v>
      </c>
      <c r="C36" s="31"/>
      <c r="D36" s="72">
        <v>2000</v>
      </c>
      <c r="E36" s="75"/>
      <c r="F36" s="75"/>
      <c r="G36" s="75"/>
    </row>
    <row r="37" spans="2:8" ht="16.899999999999999" customHeight="1" thickBot="1">
      <c r="B37" s="17" t="s">
        <v>31</v>
      </c>
      <c r="C37" s="31"/>
      <c r="D37" s="72">
        <v>2000</v>
      </c>
      <c r="E37" s="75"/>
      <c r="F37" s="75"/>
      <c r="G37" s="75"/>
    </row>
    <row r="38" spans="2:8" ht="16.899999999999999" customHeight="1" thickBot="1">
      <c r="B38" s="17" t="s">
        <v>32</v>
      </c>
      <c r="C38" s="31"/>
      <c r="D38" s="72">
        <v>2000</v>
      </c>
      <c r="E38" s="75"/>
      <c r="F38" s="75"/>
      <c r="G38" s="75"/>
    </row>
    <row r="39" spans="2:8" ht="16.899999999999999" customHeight="1" thickBot="1">
      <c r="B39" s="17" t="s">
        <v>33</v>
      </c>
      <c r="C39" s="31"/>
      <c r="D39" s="72">
        <v>2000</v>
      </c>
      <c r="E39" s="75"/>
      <c r="F39" s="75"/>
      <c r="G39" s="75"/>
    </row>
    <row r="40" spans="2:8" ht="16.899999999999999" customHeight="1" thickBot="1">
      <c r="B40" s="17" t="s">
        <v>34</v>
      </c>
      <c r="C40" s="31"/>
      <c r="D40" s="72">
        <v>2000</v>
      </c>
      <c r="E40" s="75"/>
      <c r="F40" s="75"/>
      <c r="G40" s="75"/>
    </row>
    <row r="41" spans="2:8" ht="16.899999999999999" customHeight="1" thickBot="1">
      <c r="B41" s="17" t="s">
        <v>35</v>
      </c>
      <c r="C41" s="31"/>
      <c r="D41" s="72">
        <v>2000</v>
      </c>
      <c r="E41" s="75"/>
      <c r="F41" s="75"/>
      <c r="G41" s="75"/>
    </row>
    <row r="42" spans="2:8" ht="16.899999999999999" customHeight="1" thickBot="1">
      <c r="B42" s="17" t="s">
        <v>36</v>
      </c>
      <c r="C42" s="31"/>
      <c r="D42" s="72">
        <v>2000</v>
      </c>
      <c r="E42" s="75"/>
      <c r="F42" s="75"/>
      <c r="G42" s="75"/>
    </row>
    <row r="43" spans="2:8" ht="16.899999999999999" customHeight="1" thickBot="1">
      <c r="B43" s="17" t="s">
        <v>37</v>
      </c>
      <c r="C43" s="31"/>
      <c r="D43" s="72">
        <v>2000</v>
      </c>
      <c r="E43" s="75"/>
      <c r="F43" s="75"/>
      <c r="G43" s="75"/>
    </row>
    <row r="44" spans="2:8" ht="16.899999999999999" customHeight="1" thickBot="1">
      <c r="B44" s="17" t="s">
        <v>38</v>
      </c>
      <c r="C44" s="31"/>
      <c r="D44" s="72">
        <v>2000</v>
      </c>
      <c r="E44" s="75"/>
      <c r="F44" s="75"/>
      <c r="G44" s="75"/>
    </row>
    <row r="45" spans="2:8" ht="16.899999999999999" customHeight="1" thickBot="1">
      <c r="B45" s="17" t="s">
        <v>39</v>
      </c>
      <c r="C45" s="31"/>
      <c r="D45" s="73">
        <v>2000</v>
      </c>
      <c r="E45" s="75"/>
      <c r="F45" s="75"/>
      <c r="G45" s="75"/>
    </row>
    <row r="46" spans="2:8" ht="16.899999999999999" customHeight="1">
      <c r="B46" s="74"/>
      <c r="C46" s="79"/>
      <c r="D46" s="76">
        <f>SUM(D26:D45)</f>
        <v>36831</v>
      </c>
      <c r="E46" s="75"/>
      <c r="F46" s="75"/>
      <c r="G46" s="75"/>
    </row>
    <row r="47" spans="2:8" ht="16.899999999999999" customHeight="1">
      <c r="B47" s="75" t="s">
        <v>21</v>
      </c>
      <c r="C47" s="76">
        <v>36831</v>
      </c>
      <c r="D47" s="75" t="s">
        <v>40</v>
      </c>
      <c r="E47" s="75"/>
      <c r="F47" s="75"/>
      <c r="G47" s="75"/>
      <c r="H47" s="13"/>
    </row>
    <row r="48" spans="2:8">
      <c r="B48" s="75"/>
      <c r="C48" s="75"/>
      <c r="D48" s="75"/>
      <c r="E48" s="75"/>
      <c r="F48" s="75"/>
      <c r="G48" s="75"/>
    </row>
  </sheetData>
  <mergeCells count="5">
    <mergeCell ref="G10:AA10"/>
    <mergeCell ref="Z9:AA9"/>
    <mergeCell ref="A2:AA2"/>
    <mergeCell ref="A3:AA3"/>
    <mergeCell ref="A4:AA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Municipiul......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2019-10-03T08:29:28Z</dcterms:modified>
</cp:coreProperties>
</file>